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30"/>
  <workbookPr date1904="1" autoCompressPictures="0"/>
  <mc:AlternateContent xmlns:mc="http://schemas.openxmlformats.org/markup-compatibility/2006">
    <mc:Choice Requires="x15">
      <x15ac:absPath xmlns:x15ac="http://schemas.microsoft.com/office/spreadsheetml/2010/11/ac" url="/Users/thomas.fehr/Downloads/Application/"/>
    </mc:Choice>
  </mc:AlternateContent>
  <xr:revisionPtr revIDLastSave="0" documentId="13_ncr:1_{41ECFC14-37F1-3F43-B714-4D37887177FC}" xr6:coauthVersionLast="47" xr6:coauthVersionMax="47" xr10:uidLastSave="{00000000-0000-0000-0000-000000000000}"/>
  <bookViews>
    <workbookView xWindow="33640" yWindow="-22100" windowWidth="30240" windowHeight="17500" tabRatio="1000" xr2:uid="{00000000-000D-0000-FFFF-FFFF00000000}"/>
  </bookViews>
  <sheets>
    <sheet name="Allgemeine Hinweise" sheetId="6" r:id="rId1"/>
    <sheet name="Persönliche Angaben" sheetId="7" r:id="rId2"/>
    <sheet name="Referenzen" sheetId="10" r:id="rId3"/>
    <sheet name="Selbstbewertung" sheetId="11" r:id="rId4"/>
    <sheet name="T-Trainingsaufträge" sheetId="12" r:id="rId5"/>
    <sheet name="Ass-Zulassung" sheetId="13" state="hidden" r:id="rId6"/>
    <sheet name="Ass-Bewertung" sheetId="2" state="hidden" r:id="rId7"/>
    <sheet name="Ass-Ergebnisse" sheetId="4" state="hidden" r:id="rId8"/>
    <sheet name="Änderungslog" sheetId="5" state="hidden" r:id="rId9"/>
  </sheets>
  <definedNames>
    <definedName name="_xlnm._FilterDatabase" localSheetId="6" hidden="1">'Ass-Bewertung'!$A$8:$AB$125</definedName>
    <definedName name="_xlnm.Print_Area" localSheetId="7">'Ass-Ergebnisse'!$A$8:$J$39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9" i="13" l="1"/>
  <c r="G18" i="13"/>
  <c r="G17" i="13"/>
  <c r="G16" i="13"/>
  <c r="G15" i="13"/>
  <c r="G14" i="13"/>
  <c r="G13" i="13"/>
  <c r="G12" i="13"/>
  <c r="G11" i="13"/>
  <c r="G10" i="13"/>
  <c r="F12" i="12"/>
  <c r="H127" i="2" l="1"/>
  <c r="B5" i="10"/>
  <c r="B5" i="2" s="1"/>
  <c r="B4" i="4"/>
  <c r="B4" i="2"/>
  <c r="B6" i="13"/>
  <c r="B5" i="13"/>
  <c r="B6" i="12"/>
  <c r="B5" i="12"/>
  <c r="B6" i="11"/>
  <c r="B5" i="11"/>
  <c r="B6" i="10"/>
  <c r="B6" i="2" s="1"/>
  <c r="F21" i="12"/>
  <c r="F20" i="12"/>
  <c r="F19" i="12"/>
  <c r="F18" i="12"/>
  <c r="F17" i="12"/>
  <c r="F16" i="12"/>
  <c r="F15" i="12"/>
  <c r="F14" i="12"/>
  <c r="F13" i="12"/>
  <c r="H19" i="13"/>
  <c r="H18" i="13"/>
  <c r="H17" i="13"/>
  <c r="H16" i="13"/>
  <c r="H15" i="13"/>
  <c r="H14" i="13"/>
  <c r="H13" i="13"/>
  <c r="H12" i="13"/>
  <c r="H11" i="13"/>
  <c r="H10" i="13"/>
  <c r="E19" i="13"/>
  <c r="E18" i="13"/>
  <c r="E17" i="13"/>
  <c r="E16" i="13"/>
  <c r="E15" i="13"/>
  <c r="E14" i="13"/>
  <c r="E13" i="13"/>
  <c r="E12" i="13"/>
  <c r="E11" i="13"/>
  <c r="E10" i="13"/>
  <c r="D19" i="13"/>
  <c r="D18" i="13"/>
  <c r="D17" i="13"/>
  <c r="D16" i="13"/>
  <c r="D15" i="13"/>
  <c r="D14" i="13"/>
  <c r="D13" i="13"/>
  <c r="D12" i="13"/>
  <c r="B10" i="13"/>
  <c r="D11" i="13"/>
  <c r="D10" i="13"/>
  <c r="C19" i="13"/>
  <c r="C18" i="13"/>
  <c r="C17" i="13"/>
  <c r="C16" i="13"/>
  <c r="C15" i="13"/>
  <c r="C14" i="13"/>
  <c r="C13" i="13"/>
  <c r="C12" i="13"/>
  <c r="C11" i="13"/>
  <c r="C10" i="13"/>
  <c r="B19" i="13"/>
  <c r="B18" i="13"/>
  <c r="B17" i="13"/>
  <c r="B16" i="13"/>
  <c r="B15" i="13"/>
  <c r="B14" i="13"/>
  <c r="B13" i="13"/>
  <c r="B12" i="13"/>
  <c r="B11" i="13"/>
  <c r="B6" i="4" l="1"/>
  <c r="B5" i="4"/>
  <c r="C26" i="4"/>
  <c r="F10" i="13" l="1"/>
  <c r="F11" i="13"/>
  <c r="F12" i="13"/>
  <c r="F13" i="13"/>
  <c r="F14" i="13"/>
  <c r="F15" i="13"/>
  <c r="F16" i="13"/>
  <c r="F17" i="13"/>
  <c r="F18" i="13"/>
  <c r="F19" i="13"/>
  <c r="X127" i="2"/>
  <c r="O127" i="2"/>
  <c r="L127" i="2"/>
  <c r="X126" i="2"/>
  <c r="O126" i="2"/>
  <c r="L126" i="2"/>
  <c r="Y125" i="2"/>
  <c r="R125" i="2"/>
  <c r="S125" i="2" s="1"/>
  <c r="Q125" i="2"/>
  <c r="P125" i="2"/>
  <c r="M125" i="2"/>
  <c r="N125" i="2" s="1"/>
  <c r="R124" i="2"/>
  <c r="S124" i="2" s="1"/>
  <c r="R123" i="2"/>
  <c r="S123" i="2" s="1"/>
  <c r="R122" i="2"/>
  <c r="S122" i="2" s="1"/>
  <c r="Y121" i="2"/>
  <c r="R121" i="2"/>
  <c r="S121" i="2" s="1"/>
  <c r="Q121" i="2"/>
  <c r="P121" i="2"/>
  <c r="M121" i="2"/>
  <c r="N121" i="2" s="1"/>
  <c r="R120" i="2"/>
  <c r="S120" i="2" s="1"/>
  <c r="R119" i="2"/>
  <c r="S119" i="2" s="1"/>
  <c r="R118" i="2"/>
  <c r="S118" i="2" s="1"/>
  <c r="R117" i="2"/>
  <c r="S117" i="2" s="1"/>
  <c r="R116" i="2"/>
  <c r="S116" i="2" s="1"/>
  <c r="Y115" i="2"/>
  <c r="R115" i="2"/>
  <c r="S115" i="2" s="1"/>
  <c r="P115" i="2"/>
  <c r="Q115" i="2" s="1"/>
  <c r="M115" i="2"/>
  <c r="N115" i="2" s="1"/>
  <c r="R114" i="2"/>
  <c r="S114" i="2" s="1"/>
  <c r="R113" i="2"/>
  <c r="S113" i="2" s="1"/>
  <c r="R112" i="2"/>
  <c r="S112" i="2" s="1"/>
  <c r="R111" i="2"/>
  <c r="S111" i="2" s="1"/>
  <c r="Y110" i="2"/>
  <c r="Z110" i="2" s="1"/>
  <c r="R110" i="2"/>
  <c r="S110" i="2" s="1"/>
  <c r="P110" i="2"/>
  <c r="Q110" i="2" s="1"/>
  <c r="M110" i="2"/>
  <c r="N110" i="2" s="1"/>
  <c r="R109" i="2"/>
  <c r="S109" i="2" s="1"/>
  <c r="R108" i="2"/>
  <c r="S108" i="2" s="1"/>
  <c r="Y107" i="2"/>
  <c r="R107" i="2"/>
  <c r="S107" i="2" s="1"/>
  <c r="P107" i="2"/>
  <c r="Q107" i="2" s="1"/>
  <c r="M107" i="2"/>
  <c r="N107" i="2" s="1"/>
  <c r="R106" i="2"/>
  <c r="S106" i="2" s="1"/>
  <c r="R105" i="2"/>
  <c r="S105" i="2" s="1"/>
  <c r="R104" i="2"/>
  <c r="S104" i="2" s="1"/>
  <c r="R103" i="2"/>
  <c r="S103" i="2" s="1"/>
  <c r="R102" i="2"/>
  <c r="S102" i="2" s="1"/>
  <c r="R101" i="2"/>
  <c r="S101" i="2" s="1"/>
  <c r="R100" i="2"/>
  <c r="S100" i="2" s="1"/>
  <c r="Y98" i="2"/>
  <c r="R98" i="2"/>
  <c r="S98" i="2" s="1"/>
  <c r="Q98" i="2"/>
  <c r="P98" i="2"/>
  <c r="M98" i="2"/>
  <c r="N98" i="2" s="1"/>
  <c r="R97" i="2"/>
  <c r="S97" i="2" s="1"/>
  <c r="R96" i="2"/>
  <c r="S96" i="2" s="1"/>
  <c r="Y95" i="2"/>
  <c r="Z95" i="2" s="1"/>
  <c r="R95" i="2"/>
  <c r="S95" i="2" s="1"/>
  <c r="P95" i="2"/>
  <c r="Q95" i="2" s="1"/>
  <c r="M95" i="2"/>
  <c r="N95" i="2" s="1"/>
  <c r="R94" i="2"/>
  <c r="S94" i="2" s="1"/>
  <c r="Y93" i="2"/>
  <c r="Z93" i="2" s="1"/>
  <c r="R93" i="2"/>
  <c r="S93" i="2" s="1"/>
  <c r="P93" i="2"/>
  <c r="Q93" i="2" s="1"/>
  <c r="M93" i="2"/>
  <c r="N93" i="2" s="1"/>
  <c r="R92" i="2"/>
  <c r="S92" i="2" s="1"/>
  <c r="R91" i="2"/>
  <c r="S91" i="2" s="1"/>
  <c r="R90" i="2"/>
  <c r="S90" i="2" s="1"/>
  <c r="R89" i="2"/>
  <c r="S89" i="2" s="1"/>
  <c r="R88" i="2"/>
  <c r="S88" i="2" s="1"/>
  <c r="R87" i="2"/>
  <c r="S87" i="2" s="1"/>
  <c r="Y86" i="2"/>
  <c r="R86" i="2"/>
  <c r="S86" i="2" s="1"/>
  <c r="P86" i="2"/>
  <c r="Q86" i="2" s="1"/>
  <c r="M86" i="2"/>
  <c r="N86" i="2" s="1"/>
  <c r="R85" i="2"/>
  <c r="S85" i="2" s="1"/>
  <c r="R84" i="2"/>
  <c r="S84" i="2" s="1"/>
  <c r="R83" i="2"/>
  <c r="S83" i="2" s="1"/>
  <c r="R82" i="2"/>
  <c r="S82" i="2" s="1"/>
  <c r="Y81" i="2"/>
  <c r="Z81" i="2" s="1"/>
  <c r="R81" i="2"/>
  <c r="S81" i="2" s="1"/>
  <c r="P81" i="2"/>
  <c r="Q81" i="2" s="1"/>
  <c r="M81" i="2"/>
  <c r="N81" i="2" s="1"/>
  <c r="R80" i="2"/>
  <c r="S80" i="2" s="1"/>
  <c r="R79" i="2"/>
  <c r="S79" i="2" s="1"/>
  <c r="Y77" i="2"/>
  <c r="R77" i="2"/>
  <c r="S77" i="2" s="1"/>
  <c r="P77" i="2"/>
  <c r="Q77" i="2" s="1"/>
  <c r="M77" i="2"/>
  <c r="N77" i="2" s="1"/>
  <c r="R76" i="2"/>
  <c r="S76" i="2" s="1"/>
  <c r="R75" i="2"/>
  <c r="S75" i="2" s="1"/>
  <c r="R74" i="2"/>
  <c r="S74" i="2" s="1"/>
  <c r="Y73" i="2"/>
  <c r="R73" i="2"/>
  <c r="S73" i="2" s="1"/>
  <c r="P73" i="2"/>
  <c r="Q73" i="2" s="1"/>
  <c r="M73" i="2"/>
  <c r="N73" i="2" s="1"/>
  <c r="R72" i="2"/>
  <c r="S72" i="2" s="1"/>
  <c r="Y71" i="2"/>
  <c r="R71" i="2"/>
  <c r="S71" i="2" s="1"/>
  <c r="Q71" i="2"/>
  <c r="P71" i="2"/>
  <c r="M71" i="2"/>
  <c r="N71" i="2" s="1"/>
  <c r="R70" i="2"/>
  <c r="S70" i="2" s="1"/>
  <c r="R69" i="2"/>
  <c r="S69" i="2" s="1"/>
  <c r="R68" i="2"/>
  <c r="S68" i="2" s="1"/>
  <c r="R67" i="2"/>
  <c r="S67" i="2" s="1"/>
  <c r="Y66" i="2"/>
  <c r="Z66" i="2" s="1"/>
  <c r="R66" i="2"/>
  <c r="S66" i="2" s="1"/>
  <c r="P66" i="2"/>
  <c r="Q66" i="2" s="1"/>
  <c r="M66" i="2"/>
  <c r="N66" i="2" s="1"/>
  <c r="R65" i="2"/>
  <c r="S65" i="2" s="1"/>
  <c r="Y64" i="2"/>
  <c r="Z64" i="2" s="1"/>
  <c r="R64" i="2"/>
  <c r="S64" i="2" s="1"/>
  <c r="P64" i="2"/>
  <c r="Q64" i="2" s="1"/>
  <c r="M64" i="2"/>
  <c r="N64" i="2" s="1"/>
  <c r="R63" i="2"/>
  <c r="S63" i="2" s="1"/>
  <c r="R62" i="2"/>
  <c r="S62" i="2" s="1"/>
  <c r="R61" i="2"/>
  <c r="S61" i="2" s="1"/>
  <c r="R60" i="2"/>
  <c r="S60" i="2" s="1"/>
  <c r="R59" i="2"/>
  <c r="S59" i="2" s="1"/>
  <c r="Y57" i="2"/>
  <c r="Z57" i="2" s="1"/>
  <c r="R57" i="2"/>
  <c r="S57" i="2" s="1"/>
  <c r="P57" i="2"/>
  <c r="Q57" i="2" s="1"/>
  <c r="M57" i="2"/>
  <c r="N57" i="2" s="1"/>
  <c r="R56" i="2"/>
  <c r="S56" i="2" s="1"/>
  <c r="R55" i="2"/>
  <c r="S55" i="2" s="1"/>
  <c r="R54" i="2"/>
  <c r="S54" i="2" s="1"/>
  <c r="R53" i="2"/>
  <c r="S53" i="2" s="1"/>
  <c r="Y52" i="2"/>
  <c r="G16" i="4" s="1"/>
  <c r="R52" i="2"/>
  <c r="S52" i="2" s="1"/>
  <c r="P52" i="2"/>
  <c r="Q52" i="2" s="1"/>
  <c r="M52" i="2"/>
  <c r="N52" i="2" s="1"/>
  <c r="R51" i="2"/>
  <c r="S51" i="2" s="1"/>
  <c r="R50" i="2"/>
  <c r="S50" i="2" s="1"/>
  <c r="R49" i="2"/>
  <c r="S49" i="2" s="1"/>
  <c r="Y48" i="2"/>
  <c r="G15" i="4" s="1"/>
  <c r="R48" i="2"/>
  <c r="S48" i="2" s="1"/>
  <c r="P48" i="2"/>
  <c r="Q48" i="2" s="1"/>
  <c r="M48" i="2"/>
  <c r="N48" i="2" s="1"/>
  <c r="R47" i="2"/>
  <c r="S47" i="2" s="1"/>
  <c r="R46" i="2"/>
  <c r="S46" i="2" s="1"/>
  <c r="R45" i="2"/>
  <c r="S45" i="2" s="1"/>
  <c r="R44" i="2"/>
  <c r="S44" i="2" s="1"/>
  <c r="R43" i="2"/>
  <c r="S43" i="2" s="1"/>
  <c r="Y42" i="2"/>
  <c r="G14" i="4" s="1"/>
  <c r="R42" i="2"/>
  <c r="S42" i="2" s="1"/>
  <c r="Q42" i="2"/>
  <c r="P42" i="2"/>
  <c r="M42" i="2"/>
  <c r="N42" i="2" s="1"/>
  <c r="R41" i="2"/>
  <c r="S41" i="2" s="1"/>
  <c r="R40" i="2"/>
  <c r="S40" i="2" s="1"/>
  <c r="R39" i="2"/>
  <c r="S39" i="2" s="1"/>
  <c r="Y38" i="2"/>
  <c r="G13" i="4" s="1"/>
  <c r="R38" i="2"/>
  <c r="S38" i="2" s="1"/>
  <c r="P38" i="2"/>
  <c r="Q38" i="2" s="1"/>
  <c r="M38" i="2"/>
  <c r="N38" i="2" s="1"/>
  <c r="R37" i="2"/>
  <c r="S37" i="2" s="1"/>
  <c r="R36" i="2"/>
  <c r="S36" i="2" s="1"/>
  <c r="R35" i="2"/>
  <c r="S35" i="2" s="1"/>
  <c r="R34" i="2"/>
  <c r="S34" i="2" s="1"/>
  <c r="R33" i="2"/>
  <c r="S33" i="2" s="1"/>
  <c r="R32" i="2"/>
  <c r="S32" i="2" s="1"/>
  <c r="Y31" i="2"/>
  <c r="R31" i="2"/>
  <c r="S31" i="2" s="1"/>
  <c r="P31" i="2"/>
  <c r="Q31" i="2" s="1"/>
  <c r="M31" i="2"/>
  <c r="N31" i="2" s="1"/>
  <c r="R30" i="2"/>
  <c r="S30" i="2" s="1"/>
  <c r="R29" i="2"/>
  <c r="S29" i="2" s="1"/>
  <c r="R28" i="2"/>
  <c r="S28" i="2" s="1"/>
  <c r="R27" i="2"/>
  <c r="S27" i="2" s="1"/>
  <c r="R26" i="2"/>
  <c r="S26" i="2" s="1"/>
  <c r="R25" i="2"/>
  <c r="S25" i="2" s="1"/>
  <c r="Y24" i="2"/>
  <c r="G11" i="4" s="1"/>
  <c r="R24" i="2"/>
  <c r="S24" i="2" s="1"/>
  <c r="P24" i="2"/>
  <c r="Q24" i="2" s="1"/>
  <c r="M24" i="2"/>
  <c r="N24" i="2" s="1"/>
  <c r="R23" i="2"/>
  <c r="S23" i="2" s="1"/>
  <c r="R22" i="2"/>
  <c r="S22" i="2" s="1"/>
  <c r="R21" i="2"/>
  <c r="S21" i="2" s="1"/>
  <c r="R20" i="2"/>
  <c r="S20" i="2" s="1"/>
  <c r="Y19" i="2"/>
  <c r="R19" i="2"/>
  <c r="S19" i="2" s="1"/>
  <c r="P19" i="2"/>
  <c r="Q19" i="2" s="1"/>
  <c r="M19" i="2"/>
  <c r="N19" i="2" s="1"/>
  <c r="R18" i="2"/>
  <c r="S18" i="2" s="1"/>
  <c r="R17" i="2"/>
  <c r="S17" i="2" s="1"/>
  <c r="R16" i="2"/>
  <c r="S16" i="2" s="1"/>
  <c r="R15" i="2"/>
  <c r="S15" i="2" s="1"/>
  <c r="R14" i="2"/>
  <c r="S14" i="2" s="1"/>
  <c r="Y13" i="2"/>
  <c r="G9" i="4" s="1"/>
  <c r="R13" i="2"/>
  <c r="S13" i="2" s="1"/>
  <c r="P13" i="2"/>
  <c r="Q13" i="2" s="1"/>
  <c r="M13" i="2"/>
  <c r="N13" i="2" s="1"/>
  <c r="R12" i="2"/>
  <c r="S12" i="2" s="1"/>
  <c r="R11" i="2"/>
  <c r="S11" i="2" s="1"/>
  <c r="R10" i="2"/>
  <c r="S10" i="2" s="1"/>
  <c r="T98" i="2" l="1"/>
  <c r="U98" i="2" s="1"/>
  <c r="Z13" i="2"/>
  <c r="T66" i="2"/>
  <c r="AA66" i="2" s="1"/>
  <c r="AB66" i="2" s="1"/>
  <c r="Z31" i="2"/>
  <c r="G12" i="4"/>
  <c r="Z19" i="2"/>
  <c r="G10" i="4"/>
  <c r="T95" i="2"/>
  <c r="AA95" i="2" s="1"/>
  <c r="AB95" i="2" s="1"/>
  <c r="T86" i="2"/>
  <c r="U86" i="2" s="1"/>
  <c r="T31" i="2"/>
  <c r="AA31" i="2" s="1"/>
  <c r="AB31" i="2" s="1"/>
  <c r="F12" i="4" s="1"/>
  <c r="T19" i="2"/>
  <c r="U19" i="2" s="1"/>
  <c r="T125" i="2"/>
  <c r="U125" i="2" s="1"/>
  <c r="T110" i="2"/>
  <c r="AA110" i="2" s="1"/>
  <c r="AB110" i="2" s="1"/>
  <c r="F19" i="4" s="1"/>
  <c r="T24" i="2"/>
  <c r="U24" i="2" s="1"/>
  <c r="T48" i="2"/>
  <c r="U48" i="2" s="1"/>
  <c r="T77" i="2"/>
  <c r="U77" i="2" s="1"/>
  <c r="T81" i="2"/>
  <c r="AA81" i="2" s="1"/>
  <c r="AB81" i="2" s="1"/>
  <c r="T52" i="2"/>
  <c r="U52" i="2" s="1"/>
  <c r="AA19" i="2"/>
  <c r="AB19" i="2" s="1"/>
  <c r="F10" i="4" s="1"/>
  <c r="T107" i="2"/>
  <c r="U107" i="2" s="1"/>
  <c r="T57" i="2"/>
  <c r="T121" i="2"/>
  <c r="U121" i="2" s="1"/>
  <c r="N126" i="2"/>
  <c r="T42" i="2"/>
  <c r="U42" i="2" s="1"/>
  <c r="T71" i="2"/>
  <c r="U71" i="2" s="1"/>
  <c r="AA86" i="2"/>
  <c r="AB86" i="2" s="1"/>
  <c r="U66" i="2"/>
  <c r="AA98" i="2"/>
  <c r="AB98" i="2" s="1"/>
  <c r="K126" i="2"/>
  <c r="H129" i="2" s="1"/>
  <c r="Q126" i="2"/>
  <c r="O129" i="2" s="1"/>
  <c r="T73" i="2"/>
  <c r="U73" i="2" s="1"/>
  <c r="T93" i="2"/>
  <c r="U31" i="2"/>
  <c r="T13" i="2"/>
  <c r="T38" i="2"/>
  <c r="U38" i="2" s="1"/>
  <c r="T64" i="2"/>
  <c r="T115" i="2"/>
  <c r="U115" i="2" s="1"/>
  <c r="Z38" i="2"/>
  <c r="Z52" i="2"/>
  <c r="Z77" i="2"/>
  <c r="Z86" i="2"/>
  <c r="Z107" i="2"/>
  <c r="Z115" i="2"/>
  <c r="Z121" i="2"/>
  <c r="Z24" i="2"/>
  <c r="Z42" i="2"/>
  <c r="Z48" i="2"/>
  <c r="Z71" i="2"/>
  <c r="Z73" i="2"/>
  <c r="Z98" i="2"/>
  <c r="Z125" i="2"/>
  <c r="B3" i="10"/>
  <c r="B2" i="10"/>
  <c r="B4" i="11"/>
  <c r="AA42" i="2" l="1"/>
  <c r="AB42" i="2" s="1"/>
  <c r="F14" i="4" s="1"/>
  <c r="B3" i="4"/>
  <c r="B3" i="2"/>
  <c r="B2" i="2"/>
  <c r="B2" i="4"/>
  <c r="U95" i="2"/>
  <c r="Z126" i="2"/>
  <c r="U81" i="2"/>
  <c r="AA121" i="2"/>
  <c r="AB121" i="2" s="1"/>
  <c r="F21" i="4" s="1"/>
  <c r="AA77" i="2"/>
  <c r="AB77" i="2" s="1"/>
  <c r="U110" i="2"/>
  <c r="AA125" i="2"/>
  <c r="AB125" i="2" s="1"/>
  <c r="F22" i="4" s="1"/>
  <c r="AA48" i="2"/>
  <c r="AB48" i="2" s="1"/>
  <c r="F15" i="4" s="1"/>
  <c r="AA24" i="2"/>
  <c r="AB24" i="2" s="1"/>
  <c r="F11" i="4" s="1"/>
  <c r="T126" i="2"/>
  <c r="U13" i="2"/>
  <c r="AA13" i="2"/>
  <c r="AB13" i="2" s="1"/>
  <c r="F9" i="4" s="1"/>
  <c r="U57" i="2"/>
  <c r="AA57" i="2"/>
  <c r="AB57" i="2" s="1"/>
  <c r="F17" i="4" s="1"/>
  <c r="AA38" i="2"/>
  <c r="AB38" i="2" s="1"/>
  <c r="F13" i="4" s="1"/>
  <c r="AA71" i="2"/>
  <c r="AB71" i="2" s="1"/>
  <c r="AA52" i="2"/>
  <c r="AB52" i="2" s="1"/>
  <c r="F16" i="4" s="1"/>
  <c r="AA115" i="2"/>
  <c r="AB115" i="2" s="1"/>
  <c r="F20" i="4" s="1"/>
  <c r="AA107" i="2"/>
  <c r="AB107" i="2" s="1"/>
  <c r="F18" i="4" s="1"/>
  <c r="AA93" i="2"/>
  <c r="AB93" i="2" s="1"/>
  <c r="U93" i="2"/>
  <c r="U64" i="2"/>
  <c r="AA64" i="2"/>
  <c r="AB64" i="2" s="1"/>
  <c r="AA73" i="2"/>
  <c r="AB73" i="2" s="1"/>
  <c r="B4" i="12"/>
  <c r="B4" i="13"/>
  <c r="B3" i="13"/>
  <c r="B2" i="13"/>
  <c r="B3" i="12"/>
  <c r="B2" i="12"/>
  <c r="B3" i="11"/>
  <c r="B2" i="11"/>
  <c r="B26" i="13"/>
  <c r="I20" i="13"/>
  <c r="G22" i="12"/>
  <c r="U129" i="2" l="1"/>
  <c r="G20" i="13"/>
  <c r="AB129" i="2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E22" i="4"/>
  <c r="E21" i="4"/>
  <c r="E20" i="4"/>
  <c r="E17" i="4"/>
  <c r="E16" i="4"/>
  <c r="E12" i="4"/>
  <c r="E11" i="4"/>
  <c r="E9" i="4"/>
  <c r="I26" i="4"/>
  <c r="E26" i="4"/>
  <c r="G26" i="4" s="1"/>
  <c r="E19" i="4"/>
  <c r="D20" i="4"/>
  <c r="C22" i="4"/>
  <c r="G19" i="4"/>
  <c r="G17" i="4"/>
  <c r="E10" i="4" l="1"/>
  <c r="G21" i="4"/>
  <c r="D15" i="4"/>
  <c r="E14" i="4"/>
  <c r="G20" i="4"/>
  <c r="E15" i="4"/>
  <c r="D10" i="4"/>
  <c r="E18" i="4"/>
  <c r="D13" i="4"/>
  <c r="D18" i="4"/>
  <c r="E13" i="4"/>
  <c r="D17" i="4"/>
  <c r="G22" i="4"/>
  <c r="G18" i="4"/>
  <c r="C23" i="4"/>
  <c r="C30" i="4" s="1"/>
  <c r="D9" i="4"/>
  <c r="E23" i="4" l="1"/>
  <c r="E30" i="4" s="1"/>
  <c r="D16" i="4"/>
  <c r="H16" i="4" s="1"/>
  <c r="I16" i="4" s="1"/>
  <c r="H15" i="4"/>
  <c r="I15" i="4" s="1"/>
  <c r="D19" i="4"/>
  <c r="H19" i="4" s="1"/>
  <c r="I19" i="4" s="1"/>
  <c r="D21" i="4"/>
  <c r="H21" i="4" s="1"/>
  <c r="I21" i="4" s="1"/>
  <c r="H10" i="4"/>
  <c r="I10" i="4" s="1"/>
  <c r="G23" i="4"/>
  <c r="H18" i="4"/>
  <c r="I18" i="4" s="1"/>
  <c r="H9" i="4"/>
  <c r="I9" i="4" s="1"/>
  <c r="H17" i="4"/>
  <c r="I17" i="4" s="1"/>
  <c r="H13" i="4"/>
  <c r="I13" i="4" s="1"/>
  <c r="D12" i="4"/>
  <c r="D14" i="4"/>
  <c r="D22" i="4"/>
  <c r="H20" i="4"/>
  <c r="I20" i="4" s="1"/>
  <c r="D11" i="4"/>
  <c r="H11" i="4" l="1"/>
  <c r="I11" i="4" s="1"/>
  <c r="F23" i="4"/>
  <c r="H22" i="4"/>
  <c r="I22" i="4" s="1"/>
  <c r="H14" i="4"/>
  <c r="I14" i="4" s="1"/>
  <c r="H12" i="4"/>
  <c r="I12" i="4" s="1"/>
  <c r="I23" i="4" l="1"/>
  <c r="I30" i="4" s="1"/>
  <c r="H23" i="4"/>
</calcChain>
</file>

<file path=xl/sharedStrings.xml><?xml version="1.0" encoding="utf-8"?>
<sst xmlns="http://schemas.openxmlformats.org/spreadsheetml/2006/main" count="969" uniqueCount="570">
  <si>
    <t>Bewertung Report</t>
  </si>
  <si>
    <t>CE</t>
  </si>
  <si>
    <t>KCI Nr.</t>
  </si>
  <si>
    <t>KCI</t>
  </si>
  <si>
    <t>Inhalt</t>
  </si>
  <si>
    <t>4</t>
  </si>
  <si>
    <t>3</t>
  </si>
  <si>
    <t>5</t>
  </si>
  <si>
    <t>Summe bestandener KCIs</t>
  </si>
  <si>
    <t>Summe bestandener CEs</t>
  </si>
  <si>
    <t>Bearbeitete KCIs</t>
  </si>
  <si>
    <t>Interview
Frage</t>
  </si>
  <si>
    <t>Bewertung Interview</t>
  </si>
  <si>
    <t>Anzahl KCI</t>
  </si>
  <si>
    <t>CE anerkannt</t>
  </si>
  <si>
    <t>Interview
Antwort</t>
  </si>
  <si>
    <t>min. erforderliche KCIs</t>
  </si>
  <si>
    <t>min. erforderliche CEs</t>
  </si>
  <si>
    <t>Dropdown-Auswahlliste</t>
  </si>
  <si>
    <t xml:space="preserve">3.1. Professionelle Vernetzung </t>
  </si>
  <si>
    <t xml:space="preserve">3.1.1. </t>
  </si>
  <si>
    <t>3.1.2</t>
  </si>
  <si>
    <t xml:space="preserve">Aufbau neuer Netzwerkkontakte mit Hilfe von Netzwerktechniken </t>
  </si>
  <si>
    <t>3.1.3</t>
  </si>
  <si>
    <t>3.1.4</t>
  </si>
  <si>
    <t>Auswahl und Aktivierung der Einbindung von
Netzwerkpartnern</t>
  </si>
  <si>
    <t>3.2.1</t>
  </si>
  <si>
    <t>Kennenlernen des Kundengeschäfts</t>
  </si>
  <si>
    <t>3.2.2.</t>
  </si>
  <si>
    <t>Identifizierung und Bewertung der Beziehungen zwischen dem Auftrag und der Strategie, Struktur und Kultur des Kunden</t>
  </si>
  <si>
    <t>3.2.3.</t>
  </si>
  <si>
    <t>Analyse der Umgebung des Kunden, die sich auf den Auftrag auswirken kann</t>
  </si>
  <si>
    <t>3.2.4.</t>
  </si>
  <si>
    <t>3.2.5.</t>
  </si>
  <si>
    <t>Aufbau einer vertraulichen Kundenbeziehung</t>
  </si>
  <si>
    <t>3.2.6.</t>
  </si>
  <si>
    <t>3.3.1.</t>
  </si>
  <si>
    <t>Handeln Sie nach den berufsrechtlichen Verhaltenskodizes</t>
  </si>
  <si>
    <t>3.3.2.</t>
  </si>
  <si>
    <t>Anerkennung und Handeln im Einklang mit dem kulturellen Umfeld</t>
  </si>
  <si>
    <t>3.3.3.</t>
  </si>
  <si>
    <t>Identifizierung und Sicherstellung, dass der Auftrag allen relevanten Gesetzen entspricht</t>
  </si>
  <si>
    <t>3.3.4.</t>
  </si>
  <si>
    <t>Vermeidung von Abhängigkeiten des Kunden</t>
  </si>
  <si>
    <t>3.3.5.</t>
  </si>
  <si>
    <t>Bestimmen Sie die persönlichen Grenzen und beruflichen Einschränkungen</t>
  </si>
  <si>
    <t>3.4.1.</t>
  </si>
  <si>
    <t>Konstruktives Feedback geben</t>
  </si>
  <si>
    <t>3.4.2.</t>
  </si>
  <si>
    <t>Auswahl und Anwendung geeigneter Fragetechniken</t>
  </si>
  <si>
    <t>3.4.3.</t>
  </si>
  <si>
    <t>Auswahl und Anwendung geeigneter Hörtechniken</t>
  </si>
  <si>
    <t>3.4.4.</t>
  </si>
  <si>
    <t>Auswahl und Anwendung geeigneter Interviewtechniken</t>
  </si>
  <si>
    <t>3.4.5.</t>
  </si>
  <si>
    <t>Umgang mit Fragen und Missverständnissen</t>
  </si>
  <si>
    <t>3.4.6.</t>
  </si>
  <si>
    <t>Wählen Sie den richtigen Kanal für die Kommunikation mit dem Kunden</t>
  </si>
  <si>
    <t>3.4.7.</t>
  </si>
  <si>
    <t>Aufbau und Pflege einer gemeinsamen Basis mit dem Kunden</t>
  </si>
  <si>
    <t>3.5.1.</t>
  </si>
  <si>
    <t>Aufrechterhaltung der Belastbarkeit während des Einsatzes</t>
  </si>
  <si>
    <t>3.5.2.</t>
  </si>
  <si>
    <t>Demonstration von Flexibilität und Anpassungsfähigkeit an sich ändernde Anforderungen und Fristen</t>
  </si>
  <si>
    <t>3.5.3.</t>
  </si>
  <si>
    <t>Identifizierung und Reflexion der Ursachen von Unsicherheiten</t>
  </si>
  <si>
    <t>3.5.4.</t>
  </si>
  <si>
    <t>Identifizieren und Bereitstellen von Methoden, die dem Kunden helfen, Unsicherheiten zu reduzieren</t>
  </si>
  <si>
    <t>3.5.5.</t>
  </si>
  <si>
    <t>Identifizieren und Bereitstellen von Methoden, die dem Kunden helfen, Unsicherheiten zu übertragen</t>
  </si>
  <si>
    <t>3.5.6.</t>
  </si>
  <si>
    <t>Identifizieren und Bereitstellen von Methoden, die dem Kunden helfen, Unsicherheiten zu akzeptieren</t>
  </si>
  <si>
    <t>3.5.7.</t>
  </si>
  <si>
    <t>Austausch von Erfahrungen und Ideen als Optionen für den Kunden, die er berücksichtigen sollte</t>
  </si>
  <si>
    <t>3.6.1.</t>
  </si>
  <si>
    <t>Aktualisierung des Wissens und der Expertise</t>
  </si>
  <si>
    <t>3.6.2.</t>
  </si>
  <si>
    <t>Individuelle Fähigkeiten, Techniken und Methoden regelmäßig aktualisieren</t>
  </si>
  <si>
    <t>3.6.3.</t>
  </si>
  <si>
    <t>Proaktives Suchen nach Möglichkeiten zur Weiterentwicklung</t>
  </si>
  <si>
    <t>3.6.4.</t>
  </si>
  <si>
    <t>Aus eigenen und anderen Aufgaben lernen</t>
  </si>
  <si>
    <t>3.7.1.</t>
  </si>
  <si>
    <t>Identifizieren Sie die Ursachen für Veränderungen, um eine zuverlässige Basis zu schaffen</t>
  </si>
  <si>
    <t>3.7.2.</t>
  </si>
  <si>
    <t>Identifizieren von Änderungsanforderungen</t>
  </si>
  <si>
    <t>3.7.3.</t>
  </si>
  <si>
    <t>Bewertung der Veränderungsfähigkeit des Kunden</t>
  </si>
  <si>
    <t>3.7.4.</t>
  </si>
  <si>
    <t>Entwicklung eines Änderungsdesigns</t>
  </si>
  <si>
    <t>3.7.5.</t>
  </si>
  <si>
    <t>Unterstützung bei der Umsetzung von Veränderungen</t>
  </si>
  <si>
    <t>3.7.6.</t>
  </si>
  <si>
    <t>Integration von Maßnahmen zur Erkennung und zum Umgang mit Widerständen</t>
  </si>
  <si>
    <t>3.8.1.</t>
  </si>
  <si>
    <t>Ziele, Ergebnisse und Nutzen festlegen</t>
  </si>
  <si>
    <t>3.8.2.</t>
  </si>
  <si>
    <t>Klärung der Interessen und Erwartungen der beteiligten Personen</t>
  </si>
  <si>
    <t>3.8.3.</t>
  </si>
  <si>
    <t>Balance zwischen Bedürfnissen und Erwartungen, um die Ergebnisse und den Erfolg des Auftrags zu optimieren</t>
  </si>
  <si>
    <t>3.8.4.</t>
  </si>
  <si>
    <t>Förderung des Auftrags, seines Prozesses und der Ergebnisse</t>
  </si>
  <si>
    <t>3.9. Ergebnisse</t>
  </si>
  <si>
    <t>3.9.1.</t>
  </si>
  <si>
    <t>Fokus aufrechterhalten</t>
  </si>
  <si>
    <t>3.9.2.</t>
  </si>
  <si>
    <t>Zeigen Sie Ausdauer, Geduld und Selbstdisziplin</t>
  </si>
  <si>
    <t>3.9.3.</t>
  </si>
  <si>
    <t>Verstehen der Perspektive des Kunden</t>
  </si>
  <si>
    <t>3.9.4.</t>
  </si>
  <si>
    <t>Zusammenarbeiten, um Ergebnisse zu liefern und Akzeptanz für diese Ergebnisse zu schaffen</t>
  </si>
  <si>
    <t>3.9.5.</t>
  </si>
  <si>
    <t>Tempo und Rhythmus festlegen und beibehalten</t>
  </si>
  <si>
    <t>4.1. Aufgabendesign</t>
  </si>
  <si>
    <t>4.1.1.</t>
  </si>
  <si>
    <t>Anerkennung, Priorisierung und Überprüfung von Erfolgskriterien</t>
  </si>
  <si>
    <t>4.1.2.</t>
  </si>
  <si>
    <t>Festlegung von Leistungskriterien, die den Erfolg des Auftrags definieren</t>
  </si>
  <si>
    <t>4.1.3.</t>
  </si>
  <si>
    <t>Ermittlung der Komplexität und ihrer Auswirkungen auf den Delivery-Ansatz</t>
  </si>
  <si>
    <t>4.1.4.</t>
  </si>
  <si>
    <t>Auswahl und Überprüfung des gesamten Beratungsansatzes</t>
  </si>
  <si>
    <t>4.1.5.</t>
  </si>
  <si>
    <t>Design der Zuordnungsarchitektur</t>
  </si>
  <si>
    <t>4.1.6.</t>
  </si>
  <si>
    <t>Definition und Festlegung klarer Rollen, Verantwortlichkeiten und Grenzen</t>
  </si>
  <si>
    <t>4.2. Anleitung</t>
  </si>
  <si>
    <t>4.2.1.</t>
  </si>
  <si>
    <t>Nachweis der Zuverlässigkeit durch die Einhaltung von Verpflichtungen</t>
  </si>
  <si>
    <t>4.2.2.</t>
  </si>
  <si>
    <t>Empathie demonstrieren</t>
  </si>
  <si>
    <t>4.3. Beratungsmethoden</t>
  </si>
  <si>
    <t>4.3.1.</t>
  </si>
  <si>
    <t>Durchführung von Erstbewertungen und Bewertung der Ausgangsposition des Einsatzes</t>
  </si>
  <si>
    <t>4.3.2.</t>
  </si>
  <si>
    <t>Beratung bei organisatorischen Veränderungen</t>
  </si>
  <si>
    <t>4.3.3.</t>
  </si>
  <si>
    <t>Interventionen durchführen</t>
  </si>
  <si>
    <t>4.3.4.</t>
  </si>
  <si>
    <t>Umgang mit großen Gruppen</t>
  </si>
  <si>
    <t>4.3.5.</t>
  </si>
  <si>
    <t>Beratung zur persönlichen Verbesserung</t>
  </si>
  <si>
    <t>4.4. Nutzenbewertung</t>
  </si>
  <si>
    <t>4.4.1.</t>
  </si>
  <si>
    <t>Identifizieren Sie die Vorteile</t>
  </si>
  <si>
    <t>4.4.2.</t>
  </si>
  <si>
    <t>Festlegung von Leistungskriterien für den Erfolg des Beratungsprozesses</t>
  </si>
  <si>
    <t>4.5. Innovation</t>
  </si>
  <si>
    <t>4.5.1.</t>
  </si>
  <si>
    <t>Suche nach Innovationen und Identifizierung der Möglichkeiten, Chancen für den Kunden zu nutzen</t>
  </si>
  <si>
    <t>4.5.2.</t>
  </si>
  <si>
    <t>Identifizieren Sie Werkzeuge und Techniken, die den Innovationsprozess unterstützen</t>
  </si>
  <si>
    <t>4.5.3.</t>
  </si>
  <si>
    <t>Bewertung der Fähigkeit, Innovationen zu integrieren</t>
  </si>
  <si>
    <t>4.5.4.</t>
  </si>
  <si>
    <t>Einführung neuer Themen und Perspektiven in die Organisation</t>
  </si>
  <si>
    <t>5.1. Coachingumgebung</t>
  </si>
  <si>
    <t>5.1.1.</t>
  </si>
  <si>
    <t>Vorschlag und Vereinbarung eines Coaching-Modells und - Prozesses</t>
  </si>
  <si>
    <t>5.1.2.</t>
  </si>
  <si>
    <t>Wahrnehmen und Ansprechen der intuitiven Zeichen im Prozess</t>
  </si>
  <si>
    <t>5.1.3.</t>
  </si>
  <si>
    <t>Schaffung und Aufrechterhaltung einer gesunden, sicheren und produktiven Coachingumgebung</t>
  </si>
  <si>
    <t>5.2. Moderation</t>
  </si>
  <si>
    <t>5.2.1.</t>
  </si>
  <si>
    <t>Nonverbale Kommunikation einsetzen</t>
  </si>
  <si>
    <t>5.2.2.</t>
  </si>
  <si>
    <t>Aufbau von Beziehungen und Vertrauen</t>
  </si>
  <si>
    <t>5.2.3.</t>
  </si>
  <si>
    <t>5.2.4.</t>
  </si>
  <si>
    <t>Eigene Emotionen und Gefühle wahrnehmen, verstehen und verwalten</t>
  </si>
  <si>
    <t>5.2.5.</t>
  </si>
  <si>
    <t>Wahrnehmung und Integration der Emotionen und Gefühle des Kunden</t>
  </si>
  <si>
    <t>5.3. Coaching-Modelle und Interventionen</t>
  </si>
  <si>
    <t>5.3.1.</t>
  </si>
  <si>
    <t>Verwenden Sie mehrere etablierte Tools und Techniken, um dem Kunden zu helfen, auf ein Ergebnis hinzuarbeiten</t>
  </si>
  <si>
    <t>5.3.2.</t>
  </si>
  <si>
    <t>Erklären und Arbeiten mit Modellen aus dem Kundenkontext</t>
  </si>
  <si>
    <t>5.3.3.</t>
  </si>
  <si>
    <t>Erweitern Sie das Gespräch mit dem Kunden</t>
  </si>
  <si>
    <t>5.3.4.</t>
  </si>
  <si>
    <t>Lassen Sie den Kunden die Agenda für die Coaching- Sitzungen festlegen</t>
  </si>
  <si>
    <t>5.3.5.</t>
  </si>
  <si>
    <t>Verwenden Sie Fragebögen und/oder Self-Assessment- Profile für ein besseres Selbstverständnis</t>
  </si>
  <si>
    <t>5.3.6.</t>
  </si>
  <si>
    <t>Artefakte analysieren</t>
  </si>
  <si>
    <t>5.3.7.</t>
  </si>
  <si>
    <t>Erfahren Sie, was Veränderungen behindert und motiviert</t>
  </si>
  <si>
    <t>5.4. Einblicke und Lernen</t>
  </si>
  <si>
    <t>5.4.1.</t>
  </si>
  <si>
    <t>Erstellen Sie Reflexionssituationen, in denen der Kunde lernen und Einblicke gewinnen kann</t>
  </si>
  <si>
    <t>5.4.2.</t>
  </si>
  <si>
    <t>Ermutigen Sie den Kunden, ein Protokoll oder eine Reflexionshinweise zu verwenden, um über das Lernen nachzudenken</t>
  </si>
  <si>
    <t>5.5. Coaching-Bewertung</t>
  </si>
  <si>
    <t>5.5.1.</t>
  </si>
  <si>
    <t>5.5.2.</t>
  </si>
  <si>
    <t>Überprüfung der Fortschritte und Leistungen mit den Kunden in vereinbarten Zeitabständen</t>
  </si>
  <si>
    <t>5.5.3.</t>
  </si>
  <si>
    <t>Bewertung der Effektivität von Coaching-Prozessen und der Auswirkungen auf Ergebnisse und Ergebnisse</t>
  </si>
  <si>
    <t>6.1. Trainingskontext</t>
  </si>
  <si>
    <t>6.1.1.</t>
  </si>
  <si>
    <t>Erklären und begründen Sie die Bewertungsverfahren</t>
  </si>
  <si>
    <t>6.1.2.</t>
  </si>
  <si>
    <t>Verschiedene Bewertungsmethoden anwenden</t>
  </si>
  <si>
    <t>6.1.3.</t>
  </si>
  <si>
    <t>Dokumentierte Bewertungsergebnisse liefern</t>
  </si>
  <si>
    <t>6.1.4.</t>
  </si>
  <si>
    <t>Vorbereitung von schulungsbezogenen Dokumentationen und Materialien</t>
  </si>
  <si>
    <t>6.1.5.</t>
  </si>
  <si>
    <t>Auswahl von Methoden, Tools und Medien zur Durchführung von Schulungen gemäß dem kontextabhängigen Rahmen</t>
  </si>
  <si>
    <t>6.1.6.</t>
  </si>
  <si>
    <t>Kombinieren Sie Werkzeuge, Medien, Methoden und Didaktik, um Lernziele zu erreichen</t>
  </si>
  <si>
    <t>6.1.7.</t>
  </si>
  <si>
    <t>Anpassung der Raumaufteilung und der Logistik</t>
  </si>
  <si>
    <t>6.1.8.</t>
  </si>
  <si>
    <t>Schaffung und Aufrechterhaltung einer gesunden, sicheren und produktiven Ausbildungsumgebung</t>
  </si>
  <si>
    <t>6.2. Transfer</t>
  </si>
  <si>
    <t>6.2.1.</t>
  </si>
  <si>
    <t>6.2.2.</t>
  </si>
  <si>
    <t>Eigene Vielseitigkeit nutzen und entwickeln</t>
  </si>
  <si>
    <t>6.2.3.</t>
  </si>
  <si>
    <t>Konzentration und Selbstmotivation halten und erhalten</t>
  </si>
  <si>
    <t>6.3. Trainingsgestaltung</t>
  </si>
  <si>
    <t>6.3.1.</t>
  </si>
  <si>
    <t>Inhalte an die Trainingsumgebung anpassen</t>
  </si>
  <si>
    <t>6.3.2.</t>
  </si>
  <si>
    <t>Anwendung eines Trainingszyklus in Planung und Durchführung</t>
  </si>
  <si>
    <t>6.3.3.</t>
  </si>
  <si>
    <t>Bereitstellung relevanter Inputs für die Teilnehmer, Durchführung des Trainings</t>
  </si>
  <si>
    <t>6.3.4.</t>
  </si>
  <si>
    <t>Umgang mit der Unsicherheit der Teilnehmer und des Kunden</t>
  </si>
  <si>
    <t>6.3.5.</t>
  </si>
  <si>
    <t>Sicherstellen, dass die Trainingseinstellung den Anforderungen des geplanten Trainingsformats entspricht</t>
  </si>
  <si>
    <t>6.4. Engagement im Klassenzimmer</t>
  </si>
  <si>
    <t>Moderieren als "Meister der Zeremonien"</t>
  </si>
  <si>
    <t xml:space="preserve">6.4.1. </t>
  </si>
  <si>
    <t>6.4.2.</t>
  </si>
  <si>
    <t>Als Gastgeber der Trainingseinheit fungieren und ein einladendes Umfeld schaffen</t>
  </si>
  <si>
    <t>6.4.3.</t>
  </si>
  <si>
    <t>Arbeit mit Gruppendynamik</t>
  </si>
  <si>
    <t>6.4.4.</t>
  </si>
  <si>
    <t>Verwaltung von Unterbrechungen</t>
  </si>
  <si>
    <t>6.4.5.</t>
  </si>
  <si>
    <t>Verwenden Sie Humor als Eisbrecher und verbinden Sie sich mit den Teilnehmern</t>
  </si>
  <si>
    <t>6.4.6.</t>
  </si>
  <si>
    <t>Eigene Fehler und Irrtümer aufzeigen, um eine Lernatmosphäre zu schaffen</t>
  </si>
  <si>
    <t>6.5.1.</t>
  </si>
  <si>
    <t>Auswahl von kundenindividuellen Bewertungsmethoden</t>
  </si>
  <si>
    <t>6.5.2.</t>
  </si>
  <si>
    <t>Festlegung von Leistungskriterien für den Erfolg des Trainingsprozesses</t>
  </si>
  <si>
    <t>6.5.3.</t>
  </si>
  <si>
    <t>Bewertung von Training, Trainer und Materialie</t>
  </si>
  <si>
    <t>6.5.4.</t>
  </si>
  <si>
    <t>Bereitstellung von Feedback und Informationen über die Ergebnisse entsprechend der Grundkonfiguration</t>
  </si>
  <si>
    <t>3.3 Ethische, rechtliche und berufliche Standards</t>
  </si>
  <si>
    <t> Verwendet offene und geschlossene Fragen
 Verwendet Trichterfragen
 Verwendet Sondierungsfragen
 Verwendet Skalierungsfragen
 Verwendet gegebenenfalls führende Fragen.</t>
  </si>
  <si>
    <t> Kommuniziert respektvoll und offen mit positiven Formulierungen.
 Wendet einen nonverbalen, nicht-aggressiven Stil an.
 Überträgt positive Gefühle
 Hilft Menschen, Lösungen für Probleme zu finden.</t>
  </si>
  <si>
    <t> Identifiziert eigene Hindernisse für ein effektives Zuhören.
 Verwendet aktive Hörtechniken wie Verstärkung oder Interesse.
 Verringert den Stresspegel des Kommunikators.
 Identifiziert narzisstische Gespräche
 Identifiziert Pseudo-Listening
 Strukturiert die Diskussionen mit Hilfe von Techniken wie Zusammenfassung
oder respektvolle Unterbrechung.</t>
  </si>
  <si>
    <t> Strukturiert ein Interview
 Verwendet Hör- und Fragetechniken, wenn angemessen.
 Bereitet den Befragten auf das Interview vor.
 Bereitet das Interview vor
 Dokumentiert und analysiert die Ergebnisse des Interviews
 Verwendet Verifizierungs- oder Checkliste, um den Fokus auf den Zweck
oder das Ziel des Interviews zu legen.</t>
  </si>
  <si>
    <t> Kommuniziert mit verschiedenen Vokabularen.
 Bringt Ideen durch Gleichnisse zum Ausdruck
 Stellt verschiedene Erklärungen zu einem bestimmten Thema zur Verfügung.
 Visualisiert komplexe Sachverhalte</t>
  </si>
  <si>
    <t> Wählt je nach Situation und Kunde den geeigneten Kommunikationskanal aus.
 Verwendet Durchsetzungstechniken, um geeignete
Kommunikationskanäle für verschiedene Zwecke zu etablieren.
 Macht es dem Kunden bequem, den gewählten Kanal zu benutzen.
 besteht darauf, dass trotz der möglichen wirtschaftlichen Auswirkungen bei
Bedarf eine persönliche Kommunikation stattfindet</t>
  </si>
  <si>
    <t> Aufrechterhaltung eines ausreichenden Augenkontaktes
 Identifiziert ähnliche Interessen mit dem Kunden.
 Besprechung von Themen, die für den Kunden von Interesse sind.</t>
  </si>
  <si>
    <t> Akzeptiert Veränderungen als Teil des Lebens.
 Vermeidet, größere Probleme nur als Krisen zu sehen.
 Entwickelt eine Einstellung, um Chancen in jedem Fall zu erkennen.
 Ergreift entscheidende Maßnahmen
 Hält die Dinge im Blickfeld
 Sucht zu verstehen</t>
  </si>
  <si>
    <t> Überarbeitung des Auftrags auf der Grundlage von Fakten und Erkenntnissen
 Überarbeitet die Zuordnung basierend auf dem externen Kontext.
 Schlägt bei Bedarf flexible Lösungen vor.</t>
  </si>
  <si>
    <t> Interpretiert einen Faktor auf mehr als eine Weise.
 Fragen an andere zur Lösung von Unklarheiten
 Trifft Entscheidungen bei vorhandener Mehrdeutigkeit</t>
  </si>
  <si>
    <t> Identifiziert Einflussfaktoren, Beziehungen und Komplexität
 Anwendung von Planungstechniken
 Wendet Risikomanagement an
 Verwaltet die Interessengruppen
 Entwicklung von Notfallplänen
 Bewusstes Zusammenführen bestimmter Aspekte von
Komplexität/Realität, um den Fokus zu erhalten.</t>
  </si>
  <si>
    <t> Verwendet Verträge als Methode, um Unsicherheit zu teilen.
 Überträgt die Verantwortung für die Maßnahmen auf Partner oder andere
Teams.
 Delegierte Verantwortung und Handlungen
 Aufbau paralleler Strukturen oder Prozesse</t>
  </si>
  <si>
    <t> Erstellt eine Checkliste der Akzeptanzstufe zwischen definierten Stufen.
 Versteckt Unsicherheit unter vertrauten Konzepten für den Kunden.
 Kommuniziert aktiv Unsicherheit, damit sie vertraut wird.
 Verzögert die Unsicherheit über die Zukunft</t>
  </si>
  <si>
    <t> Artikulation eigener Ideen zu einem geeigneten Zeitpunkt
 Teilt eigene Erfahrungen in einer Weise, die der Kunde mit ihnen in
Verbindung bringen kann.
 Teilen Sie Ideen, die mehr als ein Problem auf einmal lösen (Abstraktion).
 Versteht die Probleme des Kunden und teilt die von anderen umgesetzten
Lösungen.</t>
  </si>
  <si>
    <t> Aufrechterhaltung von Zertifizierungen, die für Fachgebiete relevant sind.
 Liefert Schulungen, Publikationen oder Vorträge zu bestimmten Themen.
 Nutzt Netzwerkgruppen, um das eigene Wissen herauszufordern.
 Sucht nach spezifischen Projekten, in denen Fachwissen eingesetzt werden
kann.
 Sucht Projekte, die eigenes Wissen entwickeln (oder erweitern).</t>
  </si>
  <si>
    <t> Teilnahme an Schulungen oder anderen Bildungsmöglichkeiten zum Erwerb
neuer Fähigkeiten
 Nutzt Peer Events, um neue Techniken zu üben und zu überprüfen.
 Bietet innovative Lösungen
 Verwendet den Wortschatz auf aktuelle Weise.
 Zeigt neue Fähigkeiten durch den Einsatz neuer Techniken.
 Zeigt neue Methoden und Techniken zur Zielerreichung auf.</t>
  </si>
  <si>
    <t> Durchführung von Intervisions- und Supervisionssitzungen
 Verwendet Techniken der Selbstreflexion
 Ist an Aktivitäten zur Weiterentwicklung der eigenen Fähigkeiten beteiligt.
 Nachweis neuer Fähigkeiten durch neue Diplome und Zertifikate</t>
  </si>
  <si>
    <t> Führt Lessons Learned Sessions während des Einsatzes durch, mit und
ohne den Kunden.
 Sucht Feedback von Kunden, Vorgesetzten, Kollegen oder Teammitgliedern.
 Veröffentlichung der gewonnenen Erkenntnisse
 Erklärt Verhaltensänderungen entsprechend den gewonnenen
Erkenntnissen.</t>
  </si>
  <si>
    <t> Erstellt und/oder führt Bewertungen der Bedürfnisse von Organisationen
durch, um die Ursachen zu identifizieren.
 Verwendet Interviewtechniken oder Datenanalyse, um die Ursachen für
Veränderungen zu identifizieren.
 Berücksichtigt Ursachen für versteckte und kontextbezogene Informationen
 Erstellt eine Dokumentation, die die Ergebnisse unterstützt.</t>
  </si>
  <si>
    <t> Identifiziert Gruppen und Personen, die von Veränderungen betroffen sind.
 Abbildung der Konzerninteressen
 Verwendet Interviews, Wissenssammlung, Datenanalyse oder Workshops.
 Überarbeitet regelmäßig die Änderungsanforderungen.</t>
  </si>
  <si>
    <t> Identifiziert frühere erfolgreiche und erfolglose Veränderungen in der
Organisation.
 Identifiziert Schnellgewinne
 Bewertet mögliche Bereiche (Themen, Menschen, Einschnürungen) für den
Widerstand gegen oder die Unterstützung der Veränderung.
 Analysiert die verfügbaren Ressourcen, um einen Verbesserungsplan
entwickeln zu können.
 Analysiert den Bedarf an Kompetenzentwicklung, spezifischen Schulungen
oder verbesserungsbedürftigen Bereichen.
 Identifiziert die Schlüsselfaktoren der Kontexte (Geschichte und Kultur des
jeweiligen Kunden).</t>
  </si>
  <si>
    <t> Arbeitet mit anderen zusammen, um das Änderungsdesign zu validieren.
 Dokumentiert das Änderungsdesign umfassend, schafft einen Überblick über
die beabsichtigten Maßnahmen.
 Entwicklung eines Schritt-für-Schritt-Ansatzes
 Entwickelt einen Kommunikationsplan mit Rollen und Verantwortlichkeiten.
 Analysiert den Trainingsbedarf
 passt das Änderungsdesign regelmäßig an, um Änderungen, Erfahrungen
oder Vorteile, die möglicherweise erzielt wurden, zu berücksichtigen.</t>
  </si>
  <si>
    <t xml:space="preserve"> Bewältigt den Widerstand gegen Veränderungen
 Verwendet Verstärkungstechniken, um die Nachhaltigkeit neuer
Verhaltensweisen zu gewährleisten.         Entwickelt Maßnahmen, um Veränderungen herbeizuführen.
 Überwacht die Entwicklung anhand definierter Ziele.
 Gibt dem höheren Management Feedback </t>
  </si>
  <si>
    <t> Erkennt die Ursachen des Widerstandes
 Aktives Konfliktmanagement
 motiviert Menschen zu Veränderungen
 Öffnet Themen für Diskussionen</t>
  </si>
  <si>
    <t> Staaten Zuweisung Ziele klar im Vorschlag
 Ergreift Maßnahmen, wenn Ziele überarbeitet werden müssen.
 Warnmeldungen an den Kunden bei Problemen mit der Zielerreichung
 Definiert klare Ergebnisse und Nutzen und bezieht sie auf die definierten
Ziele.
 Durchführung von Workshops zur Zielverhandlung</t>
  </si>
  <si>
    <t> Stimmt Interessen und Erwartungen mit dem ab, was die Aufgabe
tatsächlich leisten kann, um ein Gleichgewicht zu erreichen.
 Verhandelt ein Gleichgewicht zwischen verschiedenen Erwartungen.
 Optimiert die Ergebnisse durch gemeinsame Interessen
 Kommuniziert Kompromisse</t>
  </si>
  <si>
    <t> Erklärt deutlich, wie der Prozess zu den definierten Zielen führt.
 Begründet Methoden und Maßnahmen, mit denen die Ziele erreicht und
Ergebnisse erzielt werden sollen.
 Verkauft die Zuordnung an den Kunden.
 Schließt Geschäfte ab</t>
  </si>
  <si>
    <t> Beendet das, was gestartet wurde.
 ist sich bewusst, welche Ablenkungen die Arbeit des Einzelnen am meisten
behindern.
 Hält sich an das Wesentliche
 Identifiziert Ablenkungen für den Kunden.
 Dreht oder minimiert Ablenkungen</t>
  </si>
  <si>
    <t> Erklärt die Lösung in der Sprache des Kunden.
 Erkennt den Ansatz des Kunden.
 Anpassung der Botschaft an die Vision des Kunden
 Zeigt Empathie für die Situation des Kunden.
 Erkennt die eigenen Grenzen und das Wissen über den Kontext.
 Schätzt die Menge der Informationen, die der Einzelne nicht berücksichtigen
kann oder nicht genügend Erkenntnisse dazu hat.</t>
  </si>
  <si>
    <t> Erklärt den Kunden und arbeitet mit ihm zusammen, um Ergebnisse zu
erzielen.
 Verwendet Verhandlungstechniken, um Ergebnisse zu präsentieren/liefern.
 Einigt sich auf Zusammenarbeit
 Ausgewogenheit zwischen Einsatzzielen und den eigenen individuellen
Zielen
 Ausgewogenheit zwischen Engagement und eigenen individuellen,
ethischen und/oder kulturellen Aspekten</t>
  </si>
  <si>
    <t> Versteht und passt sich dem Rhythmus der Organisation, Person oder des
Teams an.
 Schlägt geeignete Schritte vor, um die Ergebnisse zu erreichen.
 Arbeitet mit unterschiedlichen Geschwindigkeiten und Geschwindigkeiten
 Legt das optimale Tempo fest, unabhängig vom Tempo anderer.
 Flexibler Umgang mit der Arbeitszeit
 Rechtfertigt geeignete Schritte, Tempo und Rhythmus</t>
  </si>
  <si>
    <t> Erkennt und bewertet sowohl formale als auch informelle Einflussfaktoren.
 Bewertet und priorisiert Erfolgskriterien aus allen Kontextaspekten.
 Führt regelmäßige Überprüfungen der Relevanz von Erfolgskriterien durch.
 Führt regelmäßige Überprüfungen der Relevanz von Erfolgsfaktoren durch.</t>
  </si>
  <si>
    <t> Konsultiert festgelegte Leistungsindikatoren und bewertet diese am
Einsatzort auf ihre Verwendbarkeit.
 Verpflichtet die Kunden zu einer festgelegten Basis für den Erfolg.
 Überwacht die Akzeptanz während des gesamten Auftrags.
 Organisiert eine zweigleisige Bewertung von Indikatoren (eigene
Wahrnehmung der Teilnehmer, objektive Wahrnehmung), um gemeinsame
Nenner zu identifizieren.
 Stellt bestehende Leistungsindikatoren in Frage und fordert dadurch den
Kunden/Organisation auf, sich zu verbessern.</t>
  </si>
  <si>
    <t> Identifiziert die Quellen und den Grad der Komplexität des Auftrags.
 erkennt komplexitätssteigernde Aspekte an
 Identifiziert und definiert die Auswirkungen bestimmter Prozesse,
Einschränkungen oder Ergebnisse auf die Komplexität.
 Identifiziert und bewertet die Auswirkungen bestimmter externer und
interner Parameter auf die Komplexität.
 Bewertung und Anwendung von Maßnahmen zur Komplexitätsreduzierung</t>
  </si>
  <si>
    <t> Bewertung und Bewertung verschiedener möglicher Ansätze
 Wählt einen Ansatz für die Aufgabe, der die höchsten
Erfolgsaussichten hat.
 Erklärt und verteidigt den gewählten Ansatz und seinen Zusammenhang
mit dem Erfolg des Auftrags.                  Erläutert die wichtigsten Auswirkungen des gewählten Ansatzes auf die
Organisation des Einsatzes.
 Erklärt die wichtigsten Auswirkungen des gewählten Ansatzes auf die
Organisation.
 Bewertet den gewählten Ansatz regelmäßig im Hinblick auf kontextuelle und interne
Entwicklungen neu.
 Nimmt notwendige Änderungen am Ansatz vor und erklärt, warum diese
vorgenommen wurden.</t>
  </si>
  <si>
    <t> Legt die Architektur der Auftragsausführung mit den Ergebnissen fest.
 Definiert die Geschäftsregeln und die Kontrollphilosophie.
 Überwacht die Zuordnung zu den Architekturkomponenten.
 Aktualisiert die Architektur basierend auf Änderungen.</t>
  </si>
  <si>
    <t> Strukturiert und delegiert Aufgaben
 Identifiziert die benötigten Rollen
 Definiert Rollen und Verantwortlichkeiten
 Einhaltung der definierten Rollen
 Unterstützt die anderen Spieler, sich an ihre definierten Rollen zu halten.
 Rechtfertigt Rollen und Verantwortlichkeiten innerhalb des Auftrags, falls
erforderlich.</t>
  </si>
  <si>
    <t> Einhaltung von Verpflichtungen und Ernennungen
 Liefert wie versprochen
 Schätzt die Wahrnehmung / Sichtweise des Kunden.</t>
  </si>
  <si>
    <t> Hört aktiv zu
 Hält guten Augenkontakt aufrecht
 Reflektiert die eigenen Emotionen zurück.</t>
  </si>
  <si>
    <t> Durchführung von Discovery-Workshops, um den Reifegrad der
Organisation zu verstehen.
 Verwendet Benchmarks oder Good-Practice-Modelle, um die
Reife des Kunden zu beurteilen.
 Befragung von Stakeholdern zum Verständnis des Unternehmens
 Entwicklung von Fragebögen zur Erfassung von Informationen über den
Auftrag
 Schließt das Aufgabendesign nach einer ersten Bewertung ab und passt es
an.
 Analysiert Artefakte (Dokumente, Regeln, Geschäftsberichte, Produkte
etc.)</t>
  </si>
  <si>
    <t> Misst den Widerstand und überwindet ihn.
 Kommuniziert mit allen Ebenen der Organisation.
 Klare Kommunikation von Zielen und Werten
 Umgang mit Widerstand</t>
  </si>
  <si>
    <t> Löst Konflikte
 Erzielt zeitnahe Ergebnisse
 Konzeption und Durchführung von Workshops
 Verwendet Teambuilding-Maßnahmen
 Adressiert die Personalentwicklung</t>
  </si>
  <si>
    <t> Identifiziert kleinere Schritte und einen Weg, um das Ziel zu erreichen.
 Kleine Schritte werden belohnt und in den Arbeitsalltag aufgenommen.
 Erklärt Großgruppenmethoden
 Verwendet Prototyping und Verbesserungstechniken</t>
  </si>
  <si>
    <t> Versteht, wie die Person lernt und sich auf einen geeigneten
Lernprozess einstellt.
 Maßnahmen zur effektiven Kompetenzentwicklung
 Kommuniziert leicht mit dieser Person.
 Schafft Empathie mit dieser Person.</t>
  </si>
  <si>
    <t> Listet die Vorteile des Einsatzes auf und aktualisiert sie regelmäßig.
 Versteht Gründe über die Ergebnisse hinaus.
 Quantifizierung des Erfolgs für den Auftrag</t>
  </si>
  <si>
    <t> Konsultiert vorhandene Leistungskriterien, die bereits in der Organisation
festgelegt sind, und bewertet diese auf ihre Verwendbarkeit im
Beratungsauftrag.
 Verpflichtet Kunden, eine Basis für den Erfolg zu schaffen.
 Überwacht die Akzeptanz während des gesamten Beratungsauftrags.
 Organisiert eine zweigleisige Bewertung der Kriterien (eigene
Wahrnehmung der Teilnehmer, objektive Wahrnehmung), um gemeinsame
Nenner zu identifizieren (insbesondere in größeren Organisationen).
 Stellt bestehende Leistungsindikatoren in Frage und fordert dadurch
den Kunden/Organisation zur Verbesserung heraus.</t>
  </si>
  <si>
    <t> Sammelt systematisch neue Ideen, indem es z.B. Literatur, Blogs
oder Konferenzen analysiert.
 Identifiziert Innovationsagenten, die während des Einsatzes helfen.
 Übermittelt innovative Ideen auf verständliche Weise.
 Setzt innovative Ziele mit den Kunden.</t>
  </si>
  <si>
    <t> Nutzt Innovationsprozesse als Mittel, um dem Kunden zu helfen.
 Anwendung oder Entwicklung spezifischer Lebenszyklusmodelle
 Verwendet Mind-mapping-Techniken und -Tools.
 Verwendet Brainstorming als Werkzeug zur Erforschung von Ideen.
 Versteht die Bedingungen, die zu Innovationen führen.</t>
  </si>
  <si>
    <t> Identifiziert frühere erfolgreiche und erfolglose Innovationen.
 Analysiert Arten und Merkmale der Innovation
 Bewertung möglicher Widerstands- oder Befürwortungsbereiche
bei der Umsetzung von Innovationen (Prozesse, Märkte,
Menschen)
 Ergreift Maßnahmen, wenn die erforderliche oder erwartete Änderung
nicht Teil der ursprünglichen Zuordnung ist.</t>
  </si>
  <si>
    <t> Versammelt und findet Innovatoren innerhalb der Organisation.
 Verwendet verschiedene Kommunikationstechniken
 Identifiziert das richtige Tempo des Veränderungsprozesses für den Kunden
und die Interaktion mit dem Kunden.
 Identifiziert und feiert kleine Schritte/Schnellgewinne.
 Umgang mit möglichen Konsequenzen</t>
  </si>
  <si>
    <t> Ableitung und/oder Entwicklung eines Coaching-Modells, das den
Bedürfnissen des Kunden am besten entspricht.
 Erklärt dem Kunden den Coachingprozess.
 Anpassung des Modells bei Bedarf</t>
  </si>
  <si>
    <t> Wahrnehmen der Beteiligung des Kunden
 Analysiert die Gesamtprozesse
 Anpassung des Coachingprozesses bei Bedarf
 Denkt an ein Metallniveau</t>
  </si>
  <si>
    <t> ist sich bewusst, dass die Arbeit im organisatorischen Umfeld
einen besonderen Umgang mit sensiblen Daten und Informationen
erfordern kann
 Ergreift Korrekturmaßnahmen
 Beseitigt Spannungen bei Bedarf und bietet Möglichkeiten, damit
umzugehen.
 Hilft, Gesundheits- und Sicherheitsrisiken zu vermeiden oder zu minimieren.</t>
  </si>
  <si>
    <t> Verwendet Körpersprache als Kommunikationsmittel
 Interpretiert die Körpersprache des Kunden angemessen.
 Verwaltung der nonverbalen Kommunikation und ihrer Kanäle</t>
  </si>
  <si>
    <t> Einhaltung von Verpflichtungen und Ernennungen
 Schätzt die Wahrnehmung / Sichtweise des Kunden.
 Vertrauensbildungsprozess
 Prozess des Beziehungsaufbaus</t>
  </si>
  <si>
    <t> Ist sich der eigenen Emotionen bewusst
 Verknüpft Emotionen mit den zugrunde liegenden Ursachen
 Anpassung der eigenen Gefühle an die Situation</t>
  </si>
  <si>
    <t> Erkennt Gesichtsausdrücke
 Reagiert mit nicht wertenden Fragen
 Kennt Methoden, um negative Emotionen zu verändern, um die
Emotion auf eine andere Art und Weise zu steuern (z.B. Reframing).</t>
  </si>
  <si>
    <t> Verwendet etablierte Coaching-Modelle und -Techniken
 erkennt den Kontext und den angemessenen Einsatz eines Coaching-
Modells oder einer Coaching-Technik an.
 Bewertung durch Fragebögen (Coachees' View) oder Feedback-Sitzungen</t>
  </si>
  <si>
    <t> Erklärt Coaching-Modelle
 Anwendung und ggf. Anpassung der am besten geeigneten Coaching-
Modelle</t>
  </si>
  <si>
    <t> Spricht den Kunden mit Metaphern an, während er spricht.
 Bitten Sie den Kunden, Metaphern, Symbole oder Analogien zu
verwenden, um über ein Thema zu sprechen.
 Verwendet Metaphern, Symbole oder Analogien, um tiefer in das
Thema einzudringen und Lösungen oder Ansätze mit und für den
Kunden zu generieren.
 Beantwortung geeigneter Fragen
 Wendet das Konzept des Reframings an.
 Alternativen formulieren</t>
  </si>
  <si>
    <t> Verwendet Zuhören, kraftvolle Fragen und geeignete andere Techniken,
um Kunden auf dem Weg zu ihren eigenen Zielen voranzubringen.
 Bietet die notwendige Struktur, um sich auf die gewählte Agenda zu
konzentrieren.
 Verfolgt den Prozess über mehrere Termine hinweg.
 Verwaltet die Zeit</t>
  </si>
  <si>
    <t> Auswahl und Anwendung zuverlässiger Fragebögen oder Self-Assessments
 Entscheidet, wann welches Instrument eingesetzt wird.
 Erklärt die Verwendung und Interpretation der Ergebnisse der Instrumente.</t>
  </si>
  <si>
    <t> Identifiziert Artefakte in der Kundenumgebung
 Bietet dem Kunden die Methode der Analyse von Artefakten an.
 Erklärt, wie diese Methode funktioniert.</t>
  </si>
  <si>
    <t> Adaptiert Übungen, um die zugrunde liegenden Ursachen zu erforschen
und Veränderungen zu motivieren.
 Verwendet Fragetechniken, um Informationen über den Kunden zu
erhalten.</t>
  </si>
  <si>
    <t> Beantwortet Fragen zu einem Metallniveau
 Stellt Fragen, die zu Erkenntnis und Lernen anregen.</t>
  </si>
  <si>
    <t> Erklärt dem Kunden, warum und wie man ein Logbuch verwendet.
 Weist den Kunden an, die Erkenntnisse und Erkenntnisse aufzuschreiben.</t>
  </si>
  <si>
    <t> Konsultiert vorhandene Leistungskriterien, die bereits in der
Organisation festgelegt sind, und bewertet die Usability für den
Coaching-Auftrag.
 Verpflichtet die Kunden zu einer festgelegten Basis für den Erfolg.
 Überwacht die Abnahme während des gesamten Auftrags.
 Organisiert eine zweigleisige Bewertung der Kriterien (eigene
Wahrnehmung der Teilnehmer, objektive Wahrnehmung), um gemeinsame
Nenner zu identifizieren (insbesondere in größeren Organisationen).
 Stellt bestehende Leistungsindikatoren in Frage und fordert dadurch
den Kunden/Organisation zur Verbesserung heraus.
 Schafft jederzeit ein Arbeitsklima.</t>
  </si>
  <si>
    <t> Dokumentation der Zielerreichung der definierten Ziele
 Beteiligung des Kunden und des Sponsors am Fortschritt und an der
Leistungsbeurteilung.</t>
  </si>
  <si>
    <t> Analyse der Situation und der Prozesse des Coachings
 Spricht seine Wahrnehmung an Kunden und Sponsoren an.
 Verwendet Evaluierungstools</t>
  </si>
  <si>
    <t> Überzeugt den Kunden/Teilnehmer, die Bewertungsmethode zu
akzeptieren.
 Überzeugt den Kunden/Teilnehmer, das Bewertungsverfahren zu
akzeptieren.
 Abzeichnung der Bewertungsmethode und des Bewertungsverfahrens</t>
  </si>
  <si>
    <t> Wiegt Vor- und Nachteile für jede Bewertungsmethode ab.
 Auswahl und Anpassung der Bewertungsinstrumente an die Ziele und
Bedürfnisse des Kunden/Teilnehmers
 Einsatz von Methoden zur Gruppenbewertung
 Einsatz von Methoden zur individuellen Bewertung</t>
  </si>
  <si>
    <t> Entspricht den Erwartungen des Sponsors/Kunden
(Selbstwahrnehmung / Wahrnehmung Dritter).
 zieht angemessene Schlussfolgerungen aus den aus der Bewertung
gewonnenen Daten
 Bereitstellung der Ergebnisdokumentation für die Sponsoren
 Anzeichen von Bewertungsergebnissen und Trainingszielen</t>
  </si>
  <si>
    <t> Erstellt und aktualisiert ein Trainingshandbuch.
 Vorbereitung der Dokumentation, die nach jeder Trainingseinheit
entsprechend den Anforderungen des Kunden verwendet werden soll
(in Papierform oder auf einer Online-Lernplattform, auf die der Kunde
Zugriff hat).
 Plant und erstellt exemplarische Tests
 Erstellt Kontext/Beschreibungen für Zuordnungen/Aufgaben
 Erstellt Fallstudien basierend auf den Umständen des Kunden.
 Bietet eine tägliche Agenda und/oder einen Trainingsplan.
 hält die Checkliste auf dem neuesten Stand, um Schulungen nach den
Methoden zu organisieren.</t>
  </si>
  <si>
    <t> Wendet verschiedene Methoden, Werkzeuge und Medien an, die in
Trainingseinheiten verwendet werden.
 Wechselt zwischen den Methoden, um auf die Trainingssituation zu
reagieren.
 Ändert den Inhalt in Bezug auf die Bedürfnisse des Kunden.
 Beantwortung von Fragen zur Gestaltung der Trainingsinhalte, welche
Inhaltskomponenten benötigt werden, um die Trainingsziele zu erreichen
und die Entwicklungsziele zu erreichen.
 Beantwortet Fragen darüber, welche Inhalte (Breite und Tiefe) in
welcher Reihenfolge und in welcher Form benötigt werden, um
Kenntnisse, Fähigkeiten und Fähigkeiten der Teilnehmer zu
entwickeln.</t>
  </si>
  <si>
    <t> Empfängt positives Feedback vom Kunden und den Teilnehmern.
 Abgleich von Tools, Medien, Methoden und Didaktiken mit dem Kontext des
Projekt-, Programm- und Portfoliomanagements der Teilnehmer sowie den
Trainingszielen.</t>
  </si>
  <si>
    <t> Stellt sicher, dass die Bedingungen des Trainingsortes die Trainingseinheit
unterstützen.
 Hat immer genügend Zeit, um die Anordnung der Schulungsräume (Stühle, Tische,
Raumgröße, Ausstattung, etc.) zu überprüfen und ggf. zu ändern.
 Verwendung und Pflege der Checkliste für die Klassenzimmerlogistik</t>
  </si>
  <si>
    <t> ist sich bewusst, dass die Arbeit im organisatorischen Umfeld
einen besonderen Umgang mit sensiblen Daten und
Informationen erfordern kann
 Respektiert die Grenzen der Menschen (geistig, emotional, körperlich)
und die persönlichen Komfortzonen beim Training.
 Beseitigt Spannungen bei Bedarf und bietet Möglichkeiten, damit
umzugehen.
 Hilft, Gesundheits- und Sicherheitsrisiken bei der Durchführung von
Schulungen zu vermeiden oder zu minimieren.
 Schafft jederzeit ein Arbeitsklima.</t>
  </si>
  <si>
    <t> Verwendet Körpersprache als Kommunikationsmittel
 Interpretieren der Körpersprache des Kunden
 Verwaltet die nonverbale Kommunikation und ihre Kanäle, auch in
schriftlichen Reden.</t>
  </si>
  <si>
    <t> Beweist Vielseitigkeit in verschiedenen Inhaltsbereichen, z.B. Ingenieurwesen,
Sozialwissenschaften, Management.
 Wendet Fragemethoden an, um das Hindernis zu identifizieren.
 Führt eine Selbstanalyse auf Abweichungen oder Änderungen der
Trainingseinheit/Planung durch.
 Bietet und wendet Inhaltsbeispiele entsprechend dem Hintergrund des
Kunden an.</t>
  </si>
  <si>
    <t>Maßnahmen
 Einhaltung eigener Grenzwerte in den gesamten Trainingstagen pro
Jahr, um Burnout/übertriebene Arbeit und Routine zu vermeiden.
 Geht selbst voran, wenn er an Gruppendynamik oder Verhandlungen
mit dem Sponsor teilnimmt.
 Beobachtet und liest die Zeichen der Kunden, um Reaktionen und
Aufmerksamkeitsspanne zu messen und Mittel zu deren Änderung
einzuleiten, z.B. um eine automatische Zustimmung zu verhindern.</t>
  </si>
  <si>
    <t> Ändert den Inhalt in Bezug auf die Bedürfnisse des Kunden und der Teilnehmer.
 Reagiert situationsgerecht und sofort, basierend auf der Bedarfsanalyse.
 Unterschiedliche Ansätze zur Erreichung der Kundenziele</t>
  </si>
  <si>
    <t> Zeigt, dass die nach dem vorherigen Kurs gewonnenen Erkenntnisse in
den nachfolgenden Trainingskurs umgesetzt wurden.
 Ständige Verbesserung der Schulungsunterlagen, der Unterrichtsmethoden
und Inhalte</t>
  </si>
  <si>
    <t> Bietet einfache Beispiele, die für den Kontext der Teilnehmer relevant sind.
 Schöpft aus persönlichem Lernen oder Erfahrungen, wenn es darum geht,
Input zu liefern.
 Bietet Training in einer Weise, die für die Teilnehmer verständlich und
akzeptabel ist.
 Verwendet Synonyme und Paraphrasen, um ein vollständiges Verständnis
des Wissenstransfers zu erreichen.</t>
  </si>
  <si>
    <t> Enthält Übungen zum Feedback (z.B. Stimmungsbarometer,
Bewertung der persönlichen Trainingsziele).
 Individuelles Handeln zur Betonung der Vertrauenswürdigkeit
 richtet die Aufmerksamkeit auf den Trainingsprozess, um sich der
Unsicherheit bereits im Frühstadium bewusst zu sein.</t>
  </si>
  <si>
    <t> Definiert die Bedürfnisse des Klassenzimmers mit der Organisation und dem
Sponsor.
 Beantragung eines Klassenzimmers (Standort und Raum, vor Ort oder
außerhalb)
 Zeigt Kenntnisse über den Raum und stellt sicher, dass die notwendigen
Materialien und Ausrüstungen ausgelegt sind.
 Nimmt sich Zeit, um den Trainingsraum vor Beginn, in den Pausen und nach
einer Trainingseinheit vorzubereiten und zu räumen, einschließlich der
verwendeten Materialien (z.B. Whiteboard, Flipcharts).
 Anpassung des Klassenzimmers an veränderte Gegebenheiten (z.B. weniger
Personen im Training, Notwendigkeit der Änderung des Stundenplans).</t>
  </si>
  <si>
    <t> Erleichtert es der Gruppe, sich auf Regeln für Trainingsprogramme oder
Trainingseinheiten zu einigen (z.B. Klassenzimmerregeln); Informationen
sind im Trainingshandbuch enthalten.
 Erstellt und kommuniziert Regeln für Gruppenarbeiten (z.B. Zeiteinhaltung,
Sicherung der Ergebnisse, Erstellung einer Art Zusammenfassung wie z.B.
fotografische Dokumentation der Ergebnisse).
 Einhaltung festgelegter Regeln
 Weckt das Interesse der Teilnehmer während des Trainings</t>
  </si>
  <si>
    <t> plant und überprüft die Einstellung vor Beginn des Trainings.
 Begrüßt jeden persönlich
 Initiiert vereinbarte Gruppenregeln</t>
  </si>
  <si>
    <t> Verwaltet die Gruppendynamik
 Liest" Menschen und handelt oder reagiert entsprechend.
 Identifiziert die psychologischen Typen von Teilnehmern.</t>
  </si>
  <si>
    <t> Anwendung von Methoden im Umgang mit schwierigen Teilnehmern
 Verwaltung der verschiedenen Arten von Unterbrechern und
Unterbrechungen
 Wählt und wendet Timing und Methoden an, um mit Unterbrechungen
umzugehen.
 Bewertet die Auswirkungen, wenn Unterbrechungen nicht bewältigt
werden.</t>
  </si>
  <si>
    <t> Erkennt Verhaltensmuster an
 Verwendet angemessene Methoden der Arbeit mit Erwachsenen im
Hinblick auf die (emotionale) Verbindung mit den Teilnehmern.
 Wendet verschiedene Arten von Eisbrechern an</t>
  </si>
  <si>
    <t> Teilt praktische Beispiele
 Schätzt die Auswirkungen bei der Diskussion über eigene Fehler.</t>
  </si>
  <si>
    <t> Wendet Bewertungsmethoden und Anwendungsregeln an.
 Erhält Feedback über die Ergebnisse des Trainings durch den Einsatz
geeigneter Bewertungsmethoden.
 Wählt die Bewertungsmethode nach dem eigenen Bekanntheitsgrad mit
der Methode und dem Bekanntheitsgrad auf Kundenseite.</t>
  </si>
  <si>
    <t> Konsultiert vorhandene Leistungskriterien, die bereits in der Organisation
festgelegt sind, und bewertet die Usability für den Trainingseinsatz.
 Verpflichtet die Kunden zu einer festgelegten Basis für den Erfolg.
 Überwacht die eigene Akzeptanz während des gesamten
Trainingseinsatzes.
 Organisiert eine zweigleisige Bewertung der Kriterien (eigene
Wahrnehmung der Teilnehmer, objektive Wahrnehmung), um gemeinsame
Nenner zu identifizieren (insbesondere in größeren Organisationen).
 Stellt bestehende Leistungsindikatoren in Frage und fordert dadurch
den Kunden/Organisation auf, sich zu verbessern.</t>
  </si>
  <si>
    <t> Erstellt ein Bewertungsprogramm, einschließlich der Erstellung
des Konzepts, und plant die Aktualisierung der Dokumentation.
 Aktualisiert die Dokumentation nach Zeitplan
 Besprechung des Evaluierungszyklus mit sachkundigen und
erfahrenen Dritten
 Enthält Informationen im Trainingshandbuch.
 Bietet weitere Informationen auf der Grundlage des Trainingshandbuchs.</t>
  </si>
  <si>
    <t> Identifiziert den Grad der Erreichung der Trainingsziele.
 Verwendet Bewertungsmethoden (z.B. Minimal- oder Maximalmethoden,
je nachdem, was notwendig und gewünscht ist).
 Erhält Feedback über die Ergebnisse des Trainings durch den Einsatz
geeigneter Bewertungsmethoden.
 Kommuniziert Änderungen am Trainingsprogramm an den Kunden.</t>
  </si>
  <si>
    <t> Teilnahme an Veranstaltungen wie Konferenzen, Expertenseminaren oder
gesellschaftlichen Veranstaltungen, um neue Kontakte zu knüpfen.
 Aktive Teilnahme an sozialen Netzwerken
 Proaktiver Kontakt zu neuen Experten von Interesse
 Führt eine Liste von Kontakten zu relevanten Netzwerkdiensten.</t>
  </si>
  <si>
    <t> Erstellt und pflegt eine Liste von Experten und ihren Fachgebieten.
 Entspricht den Bedürfnissen des Kunden und den Fähigkeiten der
Netzwerkpartner.
 Erklärt die Gründe, warum das Match sinnvoll ist.
 Testen Sie gegebenenfalls die Übereinstimmung.</t>
  </si>
  <si>
    <t> Bewertet das Netzwerk regelmäßig, um seine Kompetenzen vollständig zu
verstehen.
 Entscheidet über die Ebene der Beteiligung der Partner und kommuniziert sie.
 Überprüft mit dem Kunden, ob der Abgleich erfolgreich war.</t>
  </si>
  <si>
    <t> Versteht das Geschäftsmodell des Kunden (Branche, Produkte,
Wettbewerber).
 Sammelt Informationen über die Unternehmensstruktur (z.B.
Familienunternehmen, Start-up).
 Sammelt Finanzinformationen über die Kundenorganisation.
 Gewinnt Wissen und Verständnis für die Art des Unternehmens.
 Durchführung von Recherchen vor Ort und außerhalb des Unternehmens über
das Geschäft des Kunden, seine Aktivitäten und seine Wettbewerber.
 Erstellt ein Kundenprofil
 Analysiert die Interessengruppen innerhalb der Organisation.
 Schafft Maßnahmen, um die Interessengruppen positiv zu beeinflussen und
hält bei Bedarf das Maß an Engagement aufrecht.</t>
  </si>
  <si>
    <t> Sammelt Informationen über Stakeholder, Fragen oder Interviews und bildet
wichtige Beziehungen ab.
 Definiert und legt Kriterien für die Bewertung fest.
 Passt das Aufgabendesign an die organisatorischen und individuellen Ziele
und Gegebenheiten an.
 Entschlüsselung von versteckten oder sensiblen Informationen und Hinweisen
 Schnelles Überdenken der gegebenen Situation und Handeln danach
 Nutzt positive Aspekte der Kultur
 Verdeutlicht die Interaktion mit der Governance des Kunden.
 Sammelt relevante organisatorische Informationen (z.B. Kundenhistorie,
Erfahrungen mit externen Experten und Beratern).</t>
  </si>
  <si>
    <t> Verwendet verschiedene Quellen, um Informationen über die Umgebung des
Kunden zu erhalten.
 Fragt bei der Auftragserteilung offen und direkt nach der Umgebung des
Kunden.
 Führt eine Kontextanalyse zur Vorbereitung des Auftrags durch.
 Überwacht und aktualisiert die Kontextanalyse regelmäßig.
 Priorisiert die Auswirkungen der Kontextanalyse auf den Auftrag.</t>
  </si>
  <si>
    <t> Identifiziert die am besten geeigneten Ansätze, um die Strategie, Struktur
und Kultur der Kunden zu unterstützen.
 Definiert und legt Kriterien für den Auswahlprozess von Methoden und
Ansätzen fest.
 Beratung mit Kollegen oder Partnern bei der Entscheidung über die richtige
Lösung
 Erforschung neuer Methoden und Ansätze zur Erweiterung des Toolkits
 Überwacht, ob die gewählte Lösung während des gesamten
Auftragsprozesses noch passt.
 Bewertet die Methoden anhand des Feedbacks der Kunden, einschließlich der
Zufriedenheit.</t>
  </si>
  <si>
    <t> Vorbereitung und Unterzeichnung der Vertraulichkeitsvereinbarung(en)
 Befolgt die Regeln der Informationssicherheit
 Etablierung technischer Werkzeuge für die Informationssicherheit
 Sensible Daten und Informationen werden mit Sorgfalt behandelt.
 erklärt dem Kunden anschaulich die Handhabung von Prozessen und Tools.</t>
  </si>
  <si>
    <t> Vorbereitung und Unterzeichnung des Vertrages mit dem Kunden
 Überzeugt den Kunden von den notwendigen Grenzen und Einstellungen im
Zusammenhang mit dem Auftrag.
 regelt immer den Vertrag/Vertrag mit den beteiligten Personen unter Angabe
der für eine erfolgreiche Auftragserfüllung notwendigen Bedingungen,
einschließlich der Verantwortung für die Motivation.
 Behält und durchsetzt die Vereinbarung mit allen beteiligten Parteien.
 Ist in der Lage, eine schriftliche Vereinbarung für Aufträge zu erstellen.</t>
  </si>
  <si>
    <t> Rücktritt von einem Auftrag, der illegale oder unethische Aktivitäten abdeckt
oder verursacht.
 Stellt den Verhaltenskodex des Berufsstandes auf.
 Nachweis der Kenntnis der für den Auftrag geltenden Gesetze
 Kommuniziert, wann mit ethischen Kontroversen umzugehen ist, z.B.
Diskrepanzen zwischen persönlichen, individuellen Verhaltenskodizes und
Einsatzkontexten.</t>
  </si>
  <si>
    <t> Identifiziert verschiedene formelle und informelle Regeln, die spezifisch
für den Aufgabenkontext sind.
 Hebt das Thema der interkulturellen Unterschiede im Team auf.                     Verhandelt und implementiert Teamregeln
 Passt sich an verschiedene kulturelle Gegebenheiten an
 Verwendet Instrumente zur Moderation und Vermittlung von
Interessenkonflikten.</t>
  </si>
  <si>
    <t> erkennt den rechtlichen Rahmen und seine Anwendungen an
 Filtert und nutzt die relevanten gesetzlichen Bestimmungen.
 Identifiziert Risiken in den Vorschriften im Zusammenhang mit dem Auftrag.
 Konsultiert andere Experten</t>
  </si>
  <si>
    <t> Freiwillige Weitergabe von Wissen an den Kunden
 Hilft Unternehmen bei der Entwicklung ihres Prozesssatzes zur Validierung
der Angemessenheit neuer Prozesse.
 Arbeitet mit dem Kunden an selbsttragenden Aufgaben und Prozessen
unter Verwendung von Szenarien.
 stärkt positiv die neu entwickelten Fähigkeiten und Kenntnisse des Kunden
und sorgt dafür, dass sie genutzt werden.</t>
  </si>
  <si>
    <t> Gesetze zur Anerkennung der Grenzen persönlicher Grenzen
 Schafft Maßnahmen zur Überwindung von Begrenzungen der persönlichen
Grenzen.
 Reflektiert die eigenen individuellen Grenzen
 Identifiziert und erkennt individuelle Grenzen.
 versteht und erkennt an, dass es nicht möglich ist, mit jeder Person auf
persönlicher Ebene zu arbeiten (persönliche Antipathie).
 Bestimmt, ob ein Rollenwechsel erforderlich ist (zwischen Beratung, Coaching
oder Training).</t>
  </si>
  <si>
    <t>6.5. Trainings-auswertung</t>
  </si>
  <si>
    <t xml:space="preserve">CCT - Zertifizierung: Gemeinsame Kompetenzen </t>
  </si>
  <si>
    <t>CC: Spezielle Kompetenzen für Consultants</t>
  </si>
  <si>
    <t xml:space="preserve">CC: Spezielle Kompetenzen für  Coaches															</t>
  </si>
  <si>
    <t xml:space="preserve">T: Spezielle Kompetenzen für Trainer															</t>
  </si>
  <si>
    <t> Verwendet Selbstdisziplin, um den Fokus zu behalten.
 Umgang mit langen und stressigen Situationen                                           
 Zeigt Geduld beim Umgang mit schwierigen Situationen.
 Findet mehrere Wege, um den gleichen Inhalt zu kommunizieren.
 Bleibt ruhig, um die Stabilität zu gewährleisten.
 Hält eigene Emotionen unter Kontrolle
 Ist sich immer seiner eigenen Rolle in der Aufgabe bewusst.</t>
  </si>
  <si>
    <t>3.8. Erwartungs-management</t>
  </si>
  <si>
    <t>3.7. Change-Unterstützung</t>
  </si>
  <si>
    <t>3.6. Selbstvervollkommnung</t>
  </si>
  <si>
    <t>3.5. Unsicherheitsmanagement</t>
  </si>
  <si>
    <t>3.4. Kommunikation Standards</t>
  </si>
  <si>
    <t>12</t>
  </si>
  <si>
    <t>3.1</t>
  </si>
  <si>
    <t>Profesionelle Vernetzung</t>
  </si>
  <si>
    <t>3.2</t>
  </si>
  <si>
    <t>3.3</t>
  </si>
  <si>
    <t>3.4</t>
  </si>
  <si>
    <t>Kommunikation Standards</t>
  </si>
  <si>
    <t>3.5</t>
  </si>
  <si>
    <t>Unsicherheitsmanagement</t>
  </si>
  <si>
    <t>3.6</t>
  </si>
  <si>
    <t>Selbstvervollkommnung</t>
  </si>
  <si>
    <t>3.7</t>
  </si>
  <si>
    <t>Changeuntestützung</t>
  </si>
  <si>
    <t>3.8</t>
  </si>
  <si>
    <t>Erwartungsmanagement</t>
  </si>
  <si>
    <t>3.9</t>
  </si>
  <si>
    <t>Ergebnisse</t>
  </si>
  <si>
    <t>Report</t>
  </si>
  <si>
    <t>Fallstudie</t>
  </si>
  <si>
    <t>Zertifikat kann erteilt werden:</t>
  </si>
  <si>
    <t xml:space="preserve">Assessoren: </t>
  </si>
  <si>
    <t xml:space="preserve">Datum:  </t>
  </si>
  <si>
    <t>bestanden</t>
  </si>
  <si>
    <t>mit</t>
  </si>
  <si>
    <t>Zertifikat</t>
  </si>
  <si>
    <t>Report
Bewertung
(CEs)</t>
  </si>
  <si>
    <t>Interview
Fragen
(KCIs)</t>
  </si>
  <si>
    <t>Mindestvoraussetzungen von 50% in Prüfungsteilen und 80% im Gesamtergebnis sind erfüllt:</t>
  </si>
  <si>
    <t>Passmarks</t>
  </si>
  <si>
    <t>Bewertung Fallstudie</t>
  </si>
  <si>
    <t>6.1</t>
  </si>
  <si>
    <t>6.2</t>
  </si>
  <si>
    <t>6.3</t>
  </si>
  <si>
    <t>6.4</t>
  </si>
  <si>
    <t>6.5</t>
  </si>
  <si>
    <t>Trainingskontext</t>
  </si>
  <si>
    <t>Transfer</t>
  </si>
  <si>
    <t>Trainingsgestaltung</t>
  </si>
  <si>
    <t>Engagement im Klassenzimmer</t>
  </si>
  <si>
    <t>Trainingsauswertung</t>
  </si>
  <si>
    <t>Report CE</t>
  </si>
  <si>
    <t>Lehrprobe
KCI</t>
  </si>
  <si>
    <t>C</t>
  </si>
  <si>
    <t>B</t>
  </si>
  <si>
    <t>A</t>
  </si>
  <si>
    <t>Bewertung Lehrprobe</t>
  </si>
  <si>
    <t>Datum der Bewertung</t>
  </si>
  <si>
    <t>Level      C      B      A</t>
  </si>
  <si>
    <t>Datum</t>
  </si>
  <si>
    <t>von</t>
  </si>
  <si>
    <t>geändert</t>
  </si>
  <si>
    <t>V1</t>
  </si>
  <si>
    <t>Gesamt-Ergebnis
(CEs)</t>
  </si>
  <si>
    <t>Bloomstufen CCC Level C</t>
  </si>
  <si>
    <t>Bloomstufen CCC Level A</t>
  </si>
  <si>
    <t>Bloomstufen CCC Level B</t>
  </si>
  <si>
    <t xml:space="preserve">Aufbau, Pflege und regelmäßige Bewertung des einzelnen Netzwerks </t>
  </si>
  <si>
    <t>Definieren Sie Experten und Organisationen, die Teil des Netzwerks sein sollen (z.B. nach Fähigkeiten, Vorteilen).
 Aktive Identifizierung von Möglichkeiten zur Knüpfung neuer Netzwerkkontakte
 Bietet Informationen und Unterstützung für Netzwerkkontakte.
 Bleiben Sie mit den relevanten Experten in Kontakt.
 Bewertung der Kosten und Nutzen von Networking-Möglichkeiten</t>
  </si>
  <si>
    <t>Auswahl und Bewertung des richtigen Netzwerkpartners für den Auftrag</t>
  </si>
  <si>
    <t>3.2. Kundeneinblick</t>
  </si>
  <si>
    <t>Identifizierung des Kundenbedarfs für Beratung, Coaching und Training</t>
  </si>
  <si>
    <r>
      <t xml:space="preserve">Bewertung: </t>
    </r>
    <r>
      <rPr>
        <b/>
        <i/>
        <sz val="20"/>
        <color theme="0"/>
        <rFont val="Aptos"/>
        <family val="2"/>
      </rPr>
      <t xml:space="preserve">Name </t>
    </r>
    <r>
      <rPr>
        <b/>
        <sz val="20"/>
        <color theme="0"/>
        <rFont val="Aptos"/>
        <family val="2"/>
      </rPr>
      <t xml:space="preserve"> /  Level: </t>
    </r>
    <r>
      <rPr>
        <b/>
        <i/>
        <sz val="20"/>
        <color theme="0"/>
        <rFont val="Aptos"/>
        <family val="2"/>
      </rPr>
      <t>Level</t>
    </r>
    <r>
      <rPr>
        <b/>
        <sz val="20"/>
        <color theme="0"/>
        <rFont val="Aptos"/>
        <family val="2"/>
      </rPr>
      <t xml:space="preserve">  /  Domäne: Trainer</t>
    </r>
  </si>
  <si>
    <t>Kompetenzelemente</t>
  </si>
  <si>
    <t>Professionelle Vernetzung</t>
  </si>
  <si>
    <t>Kundeneinblick</t>
  </si>
  <si>
    <t>Ethische, rechtliche und berufliche Standards</t>
  </si>
  <si>
    <t>Changeunterstützung</t>
  </si>
  <si>
    <t xml:space="preserve">BIT </t>
  </si>
  <si>
    <t>Zum Test 
Freigegeben</t>
  </si>
  <si>
    <t>Allgemeine Hinweise</t>
  </si>
  <si>
    <t>IPMA</t>
  </si>
  <si>
    <t>Level C</t>
  </si>
  <si>
    <t>Level B</t>
  </si>
  <si>
    <t>Level A</t>
  </si>
  <si>
    <t>Persönliche Angaben</t>
  </si>
  <si>
    <t>x</t>
  </si>
  <si>
    <t>Selbstbewertung</t>
  </si>
  <si>
    <t>Referenzen</t>
  </si>
  <si>
    <t>Assessoren</t>
  </si>
  <si>
    <r>
      <t xml:space="preserve">Tabellenblätter für </t>
    </r>
    <r>
      <rPr>
        <b/>
        <sz val="12"/>
        <color rgb="FFFF0000"/>
        <rFont val="Aptos"/>
        <family val="2"/>
      </rPr>
      <t>Rezertifizierung</t>
    </r>
  </si>
  <si>
    <t>Selbstauskunft</t>
  </si>
  <si>
    <t xml:space="preserve">Persönliche Angaben </t>
  </si>
  <si>
    <t>Level</t>
  </si>
  <si>
    <t>Zertifikatsnummer</t>
  </si>
  <si>
    <t>gültig bis</t>
  </si>
  <si>
    <t>Antrag auf Zertfizierung</t>
  </si>
  <si>
    <t>Datum der Zertifizierung</t>
  </si>
  <si>
    <t>Nummer der Zertifizierungsrunde</t>
  </si>
  <si>
    <t>Personalien</t>
  </si>
  <si>
    <t>Name</t>
  </si>
  <si>
    <t>Vorname</t>
  </si>
  <si>
    <t>Domäne</t>
  </si>
  <si>
    <r>
      <t xml:space="preserve">Geben Sie bitte </t>
    </r>
    <r>
      <rPr>
        <b/>
        <sz val="12"/>
        <rFont val="Aptos"/>
        <family val="2"/>
      </rPr>
      <t>mindestens zwei Personen an</t>
    </r>
    <r>
      <rPr>
        <sz val="12"/>
        <rFont val="Aptos"/>
        <family val="2"/>
      </rPr>
      <t>, welche Ihre Angaben im Zertifizierungsantrag bestätigen können.</t>
    </r>
  </si>
  <si>
    <t>Unternehmen / Organisation</t>
  </si>
  <si>
    <t>Rolle / Funktion</t>
  </si>
  <si>
    <t>Telefon</t>
  </si>
  <si>
    <t>E-Mail</t>
  </si>
  <si>
    <t>Wissen</t>
  </si>
  <si>
    <t>Verständnis</t>
  </si>
  <si>
    <t>Anwendung</t>
  </si>
  <si>
    <t>Analyse</t>
  </si>
  <si>
    <t>Sythnthese</t>
  </si>
  <si>
    <t>Bewertung</t>
  </si>
  <si>
    <t>Spezifische Kompetenzen</t>
  </si>
  <si>
    <t>Perspective</t>
  </si>
  <si>
    <t>People</t>
  </si>
  <si>
    <t>Practice</t>
  </si>
  <si>
    <t>Consultants, Coaches and Trainers</t>
  </si>
  <si>
    <t>Gemeinsame Kompetenzen</t>
  </si>
  <si>
    <t>Perspektive</t>
  </si>
  <si>
    <t>Trainer</t>
  </si>
  <si>
    <r>
      <t xml:space="preserve">Bitte </t>
    </r>
    <r>
      <rPr>
        <b/>
        <sz val="12"/>
        <color theme="1"/>
        <rFont val="Aptos"/>
        <family val="2"/>
      </rPr>
      <t>nur die weißen Felder</t>
    </r>
    <r>
      <rPr>
        <sz val="12"/>
        <color theme="1"/>
        <rFont val="Aptos"/>
        <family val="2"/>
      </rPr>
      <t xml:space="preserve"> ausfüllen</t>
    </r>
  </si>
  <si>
    <t>Tätig in der Rolle als</t>
  </si>
  <si>
    <t>Nr.</t>
  </si>
  <si>
    <t>Auftragsbezeichnung/
Kurzbeschreibung (max. 200 Zeichen)</t>
  </si>
  <si>
    <t>von
MM/JJ</t>
  </si>
  <si>
    <t>bis
MM/JJ</t>
  </si>
  <si>
    <t>Einsatz 
%</t>
  </si>
  <si>
    <t>Dauer
(Monate)</t>
  </si>
  <si>
    <t>Std.</t>
  </si>
  <si>
    <t>Kurzbeschreibung 
(max. 200 Zeichen)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</si>
  <si>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</si>
  <si>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</si>
  <si>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</si>
  <si>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</si>
  <si>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</si>
  <si>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</si>
  <si>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</si>
  <si>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</si>
  <si>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</si>
  <si>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</si>
  <si>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Summe der Stunden</t>
  </si>
  <si>
    <t>Nachweis der Tätigkeit in Trainingsaufträgen</t>
  </si>
  <si>
    <t>Aufträge</t>
  </si>
  <si>
    <t>Dauer in Monaten</t>
  </si>
  <si>
    <t>Stunden</t>
  </si>
  <si>
    <t>Anerkennung durch Assessoren</t>
  </si>
  <si>
    <t xml:space="preserve">
Kurzbeschreibung (max. 200 Zeichen)</t>
  </si>
  <si>
    <t>Zulassung durch Assessoren:</t>
  </si>
  <si>
    <t>Ja, stimme mit Auflagen zu</t>
  </si>
  <si>
    <t>Christian Brunner</t>
  </si>
  <si>
    <t>Alexandra Hänig</t>
  </si>
  <si>
    <t>Kerstin Baburske</t>
  </si>
  <si>
    <t xml:space="preserve">Manfred Pürner </t>
  </si>
  <si>
    <t>Steffen Rößler</t>
  </si>
  <si>
    <t>Jörg Seidl</t>
  </si>
  <si>
    <t>Ja, stimme der Zulassung / Rezertifizierung zu</t>
  </si>
  <si>
    <t>Nein, mit folgender Begründung</t>
  </si>
  <si>
    <r>
      <t xml:space="preserve">Tabellenblätter für die </t>
    </r>
    <r>
      <rPr>
        <b/>
        <sz val="12"/>
        <color rgb="FFFF0000"/>
        <rFont val="Aptos"/>
        <family val="2"/>
      </rPr>
      <t>TRAINER</t>
    </r>
    <r>
      <rPr>
        <sz val="12"/>
        <color theme="1"/>
        <rFont val="Aptos"/>
        <family val="2"/>
      </rPr>
      <t xml:space="preserve"> Zertifizierung</t>
    </r>
  </si>
  <si>
    <r>
      <rPr>
        <sz val="11"/>
        <rFont val="Aptos"/>
        <family val="2"/>
      </rPr>
      <t xml:space="preserve">T-Trainingsaufträge </t>
    </r>
    <r>
      <rPr>
        <sz val="11"/>
        <color theme="1"/>
        <rFont val="Aptos"/>
        <family val="2"/>
      </rPr>
      <t>- Liste der Traineraufträge</t>
    </r>
  </si>
  <si>
    <t>FCCT06_CCT Weiterbildungsnachweis</t>
  </si>
  <si>
    <t>Selbstbewertung Trainer</t>
  </si>
  <si>
    <t>Status</t>
  </si>
  <si>
    <t>Ja</t>
  </si>
  <si>
    <t>Nein</t>
  </si>
  <si>
    <t>Verhandlung des Vertrages mit dem Kunden</t>
  </si>
  <si>
    <t>Standardbegründungen</t>
  </si>
  <si>
    <t>Formal: CE/KCI nicht bearbeitet</t>
  </si>
  <si>
    <t>Formal: Bloomstufe nicht erreicht</t>
  </si>
  <si>
    <t>Inhalt: Thema noch nicht richtig getroffen</t>
  </si>
  <si>
    <t>Inhalt: fehlerhafte Darstellung</t>
  </si>
  <si>
    <t>Inhalt: Inhalt des KCI nicht hinreichend genug bearbeitet</t>
  </si>
  <si>
    <t>Inhalt: Beschreibung passt zu jedem Projekt (zu allgemein)</t>
  </si>
  <si>
    <t>Inhalt: Das KCI nur zum Teil bearbeitet ("und")</t>
  </si>
  <si>
    <t>Evidenz: fehlender Projektbezug</t>
  </si>
  <si>
    <t>Evidenz: Bezug zum eigenen Handeln fehlt</t>
  </si>
  <si>
    <t>Evidenz: zu diesem KCI keine Evidenz zu erkennen</t>
  </si>
  <si>
    <t>Lehprobe
Bewertung
(KCIs)</t>
  </si>
  <si>
    <t>Report   10    12    14         Anzahl CEs</t>
  </si>
  <si>
    <t>Ergebnisse vor Interview</t>
  </si>
  <si>
    <t xml:space="preserve">   </t>
  </si>
  <si>
    <t>Gewünschte Zertifizierung</t>
  </si>
  <si>
    <t>Gewünschtes Level</t>
  </si>
  <si>
    <t>Evtl. vorhandenes Zertifikat:</t>
  </si>
  <si>
    <t>Assessoren - Bewertung Report / Fallstudie / Workshop / Interview</t>
  </si>
  <si>
    <t>Assessoren - Übersicht der Bewertung</t>
  </si>
  <si>
    <t>Level D</t>
  </si>
  <si>
    <t>Je nach gewähltem Produkt sind unterschiedliche Tabellenblätter auszufüllen.</t>
  </si>
  <si>
    <t>Anrede</t>
  </si>
  <si>
    <t>Geburtsdatum</t>
  </si>
  <si>
    <t>Zertifizierung</t>
  </si>
  <si>
    <t xml:space="preserve">Gewünschter Level </t>
  </si>
  <si>
    <r>
      <t>Dieser Antrag gilt für die Level C-A CC</t>
    </r>
    <r>
      <rPr>
        <b/>
        <sz val="12"/>
        <color rgb="FFFF0000"/>
        <rFont val="Aptos"/>
        <family val="2"/>
      </rPr>
      <t>T</t>
    </r>
    <r>
      <rPr>
        <sz val="12"/>
        <color theme="1"/>
        <rFont val="Aptos"/>
        <family val="2"/>
      </rPr>
      <t xml:space="preserve"> Trainer-Zertfizierung und für die Rezertifizierung.</t>
    </r>
  </si>
  <si>
    <t xml:space="preserve">Assessoren - Bewertung der Tätigkeit in Trainingsaufträgen  </t>
  </si>
  <si>
    <t>Begründung</t>
  </si>
  <si>
    <t>Kommentar</t>
  </si>
  <si>
    <t>Gesamt Stunden</t>
  </si>
  <si>
    <r>
      <t xml:space="preserve">Bitte kreuzen (x) Sie als </t>
    </r>
    <r>
      <rPr>
        <b/>
        <sz val="12"/>
        <color rgb="FF000000"/>
        <rFont val="Aptos"/>
        <family val="2"/>
      </rPr>
      <t xml:space="preserve">Trainer </t>
    </r>
    <r>
      <rPr>
        <sz val="12"/>
        <color rgb="FF000000"/>
        <rFont val="Aptos"/>
        <family val="2"/>
      </rPr>
      <t xml:space="preserve">jeweils zu jedem der folgenden Kompetenzelementen (CE) Ihre persönliche Entwicklungsstufe an.; </t>
    </r>
    <r>
      <rPr>
        <b/>
        <sz val="12"/>
        <color rgb="FFFF0000"/>
        <rFont val="Aptos"/>
        <family val="2"/>
      </rPr>
      <t>Ein "x" pro CE</t>
    </r>
    <r>
      <rPr>
        <sz val="12"/>
        <color rgb="FF000000"/>
        <rFont val="Aptos"/>
        <family val="2"/>
      </rPr>
      <t>.</t>
    </r>
  </si>
  <si>
    <r>
      <rPr>
        <b/>
        <sz val="12"/>
        <color rgb="FFFF0000"/>
        <rFont val="Aptos"/>
        <family val="2"/>
      </rPr>
      <t>Rezertifizierung</t>
    </r>
    <r>
      <rPr>
        <sz val="12"/>
        <color theme="1"/>
        <rFont val="Aptos"/>
        <family val="2"/>
      </rPr>
      <t xml:space="preserve"> - Datei zum Nachweis der Weiterbildung</t>
    </r>
  </si>
  <si>
    <t>- Trennung der CC &amp; T F01 in separate Versionen
- Grammatik Korrektur aus den bisherigen Versionen CCT
- Übernahme der Z30 in die F01
- Löschung von Stammdaten Reiter "Persönliche Angaben", die aus dem Umsystem zur verfügung gestellt werden
- Durchgängige Formatierung
- Formelhinterlegung zur Vereinfachnung der Dateneingabe für Zertifikanten &amp; Assessoren
- Aufnahme von Kontrollfunktionen zur Erreichnung einer Konsistenz der Dateneingabe
- Sperrung von Feldern und Reitern, die nicht bearbeitet werden dürfen.</t>
  </si>
  <si>
    <t>na</t>
  </si>
  <si>
    <t>Vorherige
Version</t>
  </si>
  <si>
    <t>Neue
Version</t>
  </si>
  <si>
    <t>Erstzertifizierung</t>
  </si>
  <si>
    <t>Rezertifizierung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</si>
</sst>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yy"/>
    <numFmt numFmtId="165" formatCode="dd/mm/yy;@"/>
    <numFmt numFmtId="166" formatCode="0.0"/>
  </numFmts>
  <fonts count="72" x14ac:knownFonts="1">
    <font>
      <sz val="10"/>
      <color indexed="8"/>
      <name val="Helvetica Neue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u/>
      <sz val="10"/>
      <color theme="10"/>
      <name val="Helvetica Neue"/>
      <family val="2"/>
    </font>
    <font>
      <u/>
      <sz val="10"/>
      <color theme="11"/>
      <name val="Helvetica Neue"/>
      <family val="2"/>
    </font>
    <font>
      <sz val="8"/>
      <name val="Helvetica Neue"/>
      <family val="2"/>
    </font>
    <font>
      <sz val="10"/>
      <color indexed="8"/>
      <name val="Helvetica Neue"/>
      <family val="2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ptos"/>
      <family val="2"/>
    </font>
    <font>
      <b/>
      <sz val="14"/>
      <color indexed="8"/>
      <name val="Aptos"/>
      <family val="2"/>
    </font>
    <font>
      <i/>
      <sz val="10"/>
      <color indexed="8"/>
      <name val="Aptos"/>
      <family val="2"/>
    </font>
    <font>
      <sz val="10"/>
      <color rgb="FF000000"/>
      <name val="Aptos"/>
      <family val="2"/>
    </font>
    <font>
      <b/>
      <sz val="22"/>
      <color rgb="FF000000"/>
      <name val="Aptos"/>
      <family val="2"/>
    </font>
    <font>
      <sz val="11"/>
      <color rgb="FF000000"/>
      <name val="Aptos"/>
      <family val="2"/>
    </font>
    <font>
      <i/>
      <sz val="10"/>
      <color rgb="FF000000"/>
      <name val="Aptos"/>
      <family val="2"/>
    </font>
    <font>
      <i/>
      <sz val="10"/>
      <color theme="1"/>
      <name val="Aptos"/>
      <family val="2"/>
    </font>
    <font>
      <sz val="10"/>
      <color theme="1"/>
      <name val="Aptos"/>
      <family val="2"/>
    </font>
    <font>
      <b/>
      <sz val="10"/>
      <color theme="0"/>
      <name val="Aptos"/>
      <family val="2"/>
    </font>
    <font>
      <b/>
      <sz val="14"/>
      <color rgb="FF000000"/>
      <name val="Aptos"/>
      <family val="2"/>
    </font>
    <font>
      <sz val="10"/>
      <color theme="0"/>
      <name val="Aptos"/>
      <family val="2"/>
    </font>
    <font>
      <b/>
      <sz val="20"/>
      <color rgb="FF000000"/>
      <name val="Aptos"/>
      <family val="2"/>
    </font>
    <font>
      <b/>
      <sz val="16"/>
      <color rgb="FF000000"/>
      <name val="Aptos"/>
      <family val="2"/>
    </font>
    <font>
      <sz val="16"/>
      <color rgb="FF000000"/>
      <name val="Aptos"/>
      <family val="2"/>
    </font>
    <font>
      <b/>
      <sz val="20"/>
      <color theme="0"/>
      <name val="Aptos"/>
      <family val="2"/>
    </font>
    <font>
      <b/>
      <i/>
      <sz val="20"/>
      <color theme="0"/>
      <name val="Aptos"/>
      <family val="2"/>
    </font>
    <font>
      <sz val="10"/>
      <name val="Aptos"/>
      <family val="2"/>
    </font>
    <font>
      <sz val="11"/>
      <color theme="0"/>
      <name val="Helvetica Neue"/>
      <family val="2"/>
      <scheme val="minor"/>
    </font>
    <font>
      <sz val="11"/>
      <color theme="1"/>
      <name val="Aptos"/>
      <family val="2"/>
    </font>
    <font>
      <sz val="12"/>
      <color theme="1"/>
      <name val="Helvetica Neue"/>
      <family val="2"/>
      <scheme val="minor"/>
    </font>
    <font>
      <sz val="12"/>
      <color theme="1"/>
      <name val="Aptos"/>
      <family val="2"/>
    </font>
    <font>
      <b/>
      <sz val="14"/>
      <color theme="1"/>
      <name val="Aptos"/>
      <family val="2"/>
    </font>
    <font>
      <b/>
      <sz val="12"/>
      <color rgb="FFFF0000"/>
      <name val="Aptos"/>
      <family val="2"/>
    </font>
    <font>
      <b/>
      <sz val="12"/>
      <color theme="1"/>
      <name val="Aptos"/>
      <family val="2"/>
    </font>
    <font>
      <sz val="11"/>
      <name val="Aptos"/>
      <family val="2"/>
    </font>
    <font>
      <b/>
      <sz val="14"/>
      <color rgb="FF5B9BD5"/>
      <name val="Aptos"/>
      <family val="2"/>
    </font>
    <font>
      <b/>
      <sz val="11"/>
      <color theme="1"/>
      <name val="Aptos"/>
      <family val="2"/>
    </font>
    <font>
      <sz val="11"/>
      <color theme="0"/>
      <name val="Aptos"/>
      <family val="2"/>
    </font>
    <font>
      <b/>
      <sz val="12"/>
      <color rgb="FF000000"/>
      <name val="Aptos"/>
      <family val="2"/>
    </font>
    <font>
      <sz val="11"/>
      <color rgb="FF000000"/>
      <name val="Calibri"/>
      <family val="2"/>
    </font>
    <font>
      <sz val="12"/>
      <name val="Aptos"/>
      <family val="2"/>
    </font>
    <font>
      <b/>
      <sz val="12"/>
      <name val="Aptos"/>
      <family val="2"/>
    </font>
    <font>
      <sz val="12"/>
      <color indexed="8"/>
      <name val="Aptos"/>
      <family val="2"/>
    </font>
    <font>
      <b/>
      <sz val="11"/>
      <color rgb="FFFFFFFF"/>
      <name val="Aptos"/>
      <family val="2"/>
    </font>
    <font>
      <b/>
      <sz val="12"/>
      <color theme="0"/>
      <name val="Aptos"/>
      <family val="2"/>
    </font>
    <font>
      <sz val="12"/>
      <color rgb="FF000000"/>
      <name val="Aptos"/>
      <family val="2"/>
    </font>
    <font>
      <i/>
      <sz val="10"/>
      <color indexed="8"/>
      <name val="Helvetica Neue"/>
      <family val="2"/>
    </font>
    <font>
      <b/>
      <sz val="14"/>
      <color theme="1"/>
      <name val="Helvetica Neue"/>
      <family val="2"/>
      <scheme val="minor"/>
    </font>
    <font>
      <b/>
      <sz val="16"/>
      <color theme="1"/>
      <name val="Aptos"/>
      <family val="2"/>
    </font>
    <font>
      <b/>
      <sz val="20"/>
      <color theme="1"/>
      <name val="Helvetica Neue"/>
      <family val="2"/>
      <scheme val="minor"/>
    </font>
    <font>
      <sz val="11"/>
      <name val="Helvetica Neue"/>
      <family val="2"/>
      <scheme val="minor"/>
    </font>
    <font>
      <b/>
      <sz val="11"/>
      <name val="Aptos"/>
      <family val="2"/>
    </font>
    <font>
      <b/>
      <sz val="12"/>
      <name val="Helvetica Neue"/>
      <family val="2"/>
      <scheme val="minor"/>
    </font>
    <font>
      <b/>
      <sz val="14"/>
      <name val="Helvetica Neue"/>
      <family val="2"/>
      <scheme val="minor"/>
    </font>
    <font>
      <b/>
      <sz val="10"/>
      <name val="Aptos"/>
      <family val="2"/>
    </font>
    <font>
      <b/>
      <sz val="14"/>
      <name val="Aptos"/>
      <family val="2"/>
    </font>
    <font>
      <b/>
      <u/>
      <sz val="11"/>
      <name val="Aptos"/>
      <family val="2"/>
    </font>
    <font>
      <sz val="10"/>
      <name val="Helvetica Neue"/>
      <family val="2"/>
    </font>
    <font>
      <b/>
      <sz val="10"/>
      <color rgb="FF000000"/>
      <name val="Aptos"/>
      <family val="2"/>
    </font>
    <font>
      <b/>
      <sz val="8"/>
      <color rgb="FF000000"/>
      <name val="Aptos"/>
      <family val="2"/>
    </font>
    <font>
      <b/>
      <sz val="11"/>
      <color rgb="FF000000"/>
      <name val="Aptos"/>
      <family val="2"/>
    </font>
    <font>
      <i/>
      <sz val="10"/>
      <name val="Aptos"/>
      <family val="2"/>
    </font>
    <font>
      <sz val="12"/>
      <color theme="1"/>
      <name val="Arial"/>
      <family val="2"/>
    </font>
    <font>
      <sz val="11"/>
      <color rgb="FFFF0000"/>
      <name val="Helvetica Neue"/>
      <family val="2"/>
      <scheme val="minor"/>
    </font>
    <font>
      <i/>
      <sz val="10"/>
      <name val="Helvetica Neue"/>
      <family val="2"/>
    </font>
    <font>
      <sz val="8"/>
      <color theme="0"/>
      <name val="Courier New"/>
      <family val="3"/>
    </font>
    <font>
      <b/>
      <sz val="11"/>
      <color rgb="FF5B9BD5"/>
      <name val="Aptos"/>
      <family val="2"/>
    </font>
    <font>
      <u/>
      <sz val="10"/>
      <color indexed="8"/>
      <name val="Helvetica Neue"/>
      <family val="2"/>
    </font>
    <font>
      <sz val="14"/>
      <color indexed="8"/>
      <name val="Helvetica Neue"/>
      <family val="2"/>
    </font>
    <font>
      <b/>
      <sz val="18"/>
      <color rgb="FFFF0000"/>
      <name val="Aptos"/>
      <family val="2"/>
    </font>
    <font>
      <sz val="16"/>
      <name val="Aptos"/>
      <family val="2"/>
    </font>
    <font>
      <b/>
      <sz val="11"/>
      <color theme="0"/>
      <name val="Aptos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D5D5D5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375623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D5D5D5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88F94E"/>
        <bgColor auto="1"/>
      </patternFill>
    </fill>
    <fill>
      <patternFill patternType="solid">
        <fgColor rgb="FFFAE232"/>
        <bgColor auto="1"/>
      </patternFill>
    </fill>
    <fill>
      <patternFill patternType="solid">
        <fgColor rgb="FFFEFEFE"/>
        <bgColor auto="1"/>
      </patternFill>
    </fill>
    <fill>
      <patternFill patternType="solid">
        <fgColor rgb="FF16E6CF"/>
        <bgColor auto="1"/>
      </patternFill>
    </fill>
    <fill>
      <patternFill patternType="solid">
        <fgColor rgb="FFFCF098"/>
        <bgColor auto="1"/>
      </patternFill>
    </fill>
    <fill>
      <patternFill patternType="solid">
        <fgColor rgb="FFFFB1A6"/>
        <bgColor auto="1"/>
      </patternFill>
    </fill>
    <fill>
      <patternFill patternType="solid">
        <fgColor rgb="FFA0E886"/>
        <bgColor rgb="FF000000"/>
      </patternFill>
    </fill>
    <fill>
      <patternFill patternType="solid">
        <fgColor theme="0"/>
        <bgColor rgb="FF000000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1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 applyNumberFormat="0" applyFill="0" applyBorder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0" fontId="3" fillId="0" borderId="0" applyNumberFormat="0" applyFill="0" applyBorder="0" applyAlignment="0" applyProtection="0">
      <alignment vertical="top" wrapText="1"/>
    </xf>
    <xf numFmtId="0" fontId="4" fillId="0" borderId="0" applyNumberFormat="0" applyFill="0" applyBorder="0" applyAlignment="0" applyProtection="0">
      <alignment vertical="top" wrapText="1"/>
    </xf>
    <xf numFmtId="9" fontId="6" fillId="0" borderId="0" applyFont="0" applyFill="0" applyBorder="0" applyAlignment="0" applyProtection="0"/>
    <xf numFmtId="0" fontId="2" fillId="0" borderId="0"/>
    <xf numFmtId="0" fontId="29" fillId="0" borderId="0"/>
    <xf numFmtId="0" fontId="1" fillId="0" borderId="0"/>
  </cellStyleXfs>
  <cellXfs count="460">
    <xf numFmtId="0" fontId="0" fillId="0" borderId="0" xfId="0">
      <alignment vertical="top" wrapText="1"/>
    </xf>
    <xf numFmtId="0" fontId="7" fillId="0" borderId="0" xfId="0" applyFont="1">
      <alignment vertical="top" wrapText="1"/>
    </xf>
    <xf numFmtId="0" fontId="8" fillId="0" borderId="0" xfId="0" applyFont="1">
      <alignment vertical="top" wrapText="1"/>
    </xf>
    <xf numFmtId="0" fontId="9" fillId="0" borderId="0" xfId="0" applyFont="1">
      <alignment vertical="top" wrapText="1"/>
    </xf>
    <xf numFmtId="0" fontId="9" fillId="0" borderId="0" xfId="0" applyNumberFormat="1" applyFont="1">
      <alignment vertical="top" wrapText="1"/>
    </xf>
    <xf numFmtId="0" fontId="9" fillId="0" borderId="0" xfId="0" applyNumberFormat="1" applyFont="1" applyAlignment="1">
      <alignment vertical="top" textRotation="90" wrapText="1"/>
    </xf>
    <xf numFmtId="0" fontId="9" fillId="0" borderId="0" xfId="0" applyNumberFormat="1" applyFont="1" applyAlignment="1">
      <alignment horizontal="center" vertical="center" wrapText="1"/>
    </xf>
    <xf numFmtId="49" fontId="13" fillId="3" borderId="15" xfId="0" applyNumberFormat="1" applyFont="1" applyFill="1" applyBorder="1" applyAlignment="1">
      <alignment horizontal="left" vertical="center"/>
    </xf>
    <xf numFmtId="49" fontId="14" fillId="4" borderId="16" xfId="0" applyNumberFormat="1" applyFont="1" applyFill="1" applyBorder="1" applyAlignment="1">
      <alignment horizontal="center" vertical="center" wrapText="1" readingOrder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5" fillId="4" borderId="17" xfId="0" applyNumberFormat="1" applyFont="1" applyFill="1" applyBorder="1">
      <alignment vertical="top" wrapText="1"/>
    </xf>
    <xf numFmtId="49" fontId="12" fillId="4" borderId="17" xfId="0" applyNumberFormat="1" applyFont="1" applyFill="1" applyBorder="1">
      <alignment vertical="top" wrapText="1"/>
    </xf>
    <xf numFmtId="0" fontId="12" fillId="4" borderId="16" xfId="0" applyFont="1" applyFill="1" applyBorder="1" applyAlignment="1">
      <alignment horizontal="center" vertical="center" wrapText="1"/>
    </xf>
    <xf numFmtId="1" fontId="12" fillId="4" borderId="16" xfId="0" applyNumberFormat="1" applyFont="1" applyFill="1" applyBorder="1" applyAlignment="1">
      <alignment horizontal="center" vertical="center" wrapText="1"/>
    </xf>
    <xf numFmtId="49" fontId="12" fillId="4" borderId="16" xfId="0" applyNumberFormat="1" applyFont="1" applyFill="1" applyBorder="1" applyAlignment="1">
      <alignment horizontal="center" vertical="center" wrapText="1"/>
    </xf>
    <xf numFmtId="0" fontId="16" fillId="0" borderId="0" xfId="0" applyNumberFormat="1" applyFont="1">
      <alignment vertical="top" wrapText="1"/>
    </xf>
    <xf numFmtId="0" fontId="18" fillId="0" borderId="0" xfId="0" applyNumberFormat="1" applyFont="1" applyAlignment="1">
      <alignment horizontal="center" vertical="center" wrapText="1"/>
    </xf>
    <xf numFmtId="0" fontId="19" fillId="0" borderId="0" xfId="0" applyFont="1" applyBorder="1">
      <alignment vertical="top" wrapText="1"/>
    </xf>
    <xf numFmtId="0" fontId="20" fillId="0" borderId="0" xfId="0" applyNumberFormat="1" applyFont="1" applyAlignment="1">
      <alignment horizontal="center" vertical="center" wrapText="1"/>
    </xf>
    <xf numFmtId="0" fontId="11" fillId="0" borderId="0" xfId="0" applyNumberFormat="1" applyFont="1">
      <alignment vertical="top" wrapText="1"/>
    </xf>
    <xf numFmtId="0" fontId="14" fillId="0" borderId="0" xfId="0" applyFont="1" applyFill="1" applyBorder="1" applyAlignment="1"/>
    <xf numFmtId="0" fontId="21" fillId="0" borderId="0" xfId="0" applyFont="1" applyFill="1" applyBorder="1">
      <alignment vertical="top" wrapText="1"/>
    </xf>
    <xf numFmtId="0" fontId="23" fillId="0" borderId="0" xfId="0" applyFont="1" applyFill="1" applyBorder="1" applyAlignment="1"/>
    <xf numFmtId="0" fontId="22" fillId="0" borderId="2" xfId="0" applyFont="1" applyFill="1" applyBorder="1" applyAlignment="1"/>
    <xf numFmtId="0" fontId="22" fillId="0" borderId="2" xfId="0" applyFont="1" applyFill="1" applyBorder="1" applyAlignment="1">
      <alignment horizontal="center" vertical="center" wrapText="1"/>
    </xf>
    <xf numFmtId="49" fontId="24" fillId="2" borderId="23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/>
    <xf numFmtId="0" fontId="23" fillId="5" borderId="2" xfId="0" applyFont="1" applyFill="1" applyBorder="1" applyAlignment="1"/>
    <xf numFmtId="0" fontId="23" fillId="0" borderId="2" xfId="0" applyFont="1" applyFill="1" applyBorder="1" applyAlignment="1">
      <alignment horizontal="center" vertical="center"/>
    </xf>
    <xf numFmtId="1" fontId="23" fillId="0" borderId="2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/>
    <xf numFmtId="0" fontId="22" fillId="0" borderId="6" xfId="0" applyFont="1" applyFill="1" applyBorder="1" applyAlignment="1">
      <alignment horizontal="center" vertical="center"/>
    </xf>
    <xf numFmtId="0" fontId="23" fillId="0" borderId="24" xfId="0" applyFont="1" applyFill="1" applyBorder="1" applyAlignment="1"/>
    <xf numFmtId="0" fontId="22" fillId="0" borderId="0" xfId="0" applyFont="1" applyFill="1" applyBorder="1" applyAlignment="1">
      <alignment horizontal="center" vertical="center"/>
    </xf>
    <xf numFmtId="9" fontId="22" fillId="0" borderId="0" xfId="19" applyFont="1" applyFill="1" applyBorder="1" applyAlignment="1">
      <alignment horizontal="center" vertical="center"/>
    </xf>
    <xf numFmtId="0" fontId="28" fillId="0" borderId="0" xfId="20" applyFont="1" applyAlignment="1">
      <alignment horizontal="center" vertical="center"/>
    </xf>
    <xf numFmtId="0" fontId="2" fillId="0" borderId="0" xfId="20" applyAlignment="1">
      <alignment horizontal="center" vertical="center"/>
    </xf>
    <xf numFmtId="0" fontId="17" fillId="0" borderId="0" xfId="20" applyFont="1"/>
    <xf numFmtId="0" fontId="28" fillId="0" borderId="0" xfId="20" applyFont="1"/>
    <xf numFmtId="0" fontId="2" fillId="0" borderId="0" xfId="20"/>
    <xf numFmtId="0" fontId="30" fillId="0" borderId="0" xfId="20" applyFont="1"/>
    <xf numFmtId="0" fontId="30" fillId="7" borderId="26" xfId="20" applyFont="1" applyFill="1" applyBorder="1" applyAlignment="1">
      <alignment horizontal="left"/>
    </xf>
    <xf numFmtId="0" fontId="28" fillId="0" borderId="32" xfId="20" applyFont="1" applyBorder="1"/>
    <xf numFmtId="0" fontId="28" fillId="0" borderId="2" xfId="20" applyFont="1" applyBorder="1" applyAlignment="1">
      <alignment horizontal="center"/>
    </xf>
    <xf numFmtId="0" fontId="28" fillId="0" borderId="10" xfId="20" applyFont="1" applyBorder="1" applyAlignment="1">
      <alignment horizontal="center"/>
    </xf>
    <xf numFmtId="0" fontId="39" fillId="0" borderId="0" xfId="0" applyFont="1" applyFill="1" applyBorder="1">
      <alignment vertical="top" wrapText="1"/>
    </xf>
    <xf numFmtId="0" fontId="38" fillId="6" borderId="10" xfId="0" applyFont="1" applyFill="1" applyBorder="1" applyAlignment="1">
      <alignment horizontal="left"/>
    </xf>
    <xf numFmtId="0" fontId="42" fillId="9" borderId="2" xfId="20" applyFont="1" applyFill="1" applyBorder="1" applyAlignment="1">
      <alignment horizontal="center" vertical="center"/>
    </xf>
    <xf numFmtId="49" fontId="42" fillId="9" borderId="2" xfId="20" applyNumberFormat="1" applyFont="1" applyFill="1" applyBorder="1" applyAlignment="1">
      <alignment horizontal="center" vertical="center"/>
    </xf>
    <xf numFmtId="0" fontId="33" fillId="0" borderId="35" xfId="20" applyFont="1" applyBorder="1" applyAlignment="1">
      <alignment horizontal="left" vertical="center"/>
    </xf>
    <xf numFmtId="0" fontId="33" fillId="0" borderId="32" xfId="20" applyFont="1" applyBorder="1"/>
    <xf numFmtId="0" fontId="38" fillId="6" borderId="36" xfId="0" applyFont="1" applyFill="1" applyBorder="1" applyAlignment="1"/>
    <xf numFmtId="0" fontId="33" fillId="0" borderId="33" xfId="20" applyFont="1" applyBorder="1"/>
    <xf numFmtId="0" fontId="43" fillId="10" borderId="2" xfId="0" applyFont="1" applyFill="1" applyBorder="1" applyAlignment="1">
      <alignment horizontal="center" vertical="center"/>
    </xf>
    <xf numFmtId="0" fontId="44" fillId="11" borderId="0" xfId="20" applyFont="1" applyFill="1" applyAlignment="1">
      <alignment horizontal="center"/>
    </xf>
    <xf numFmtId="0" fontId="43" fillId="12" borderId="0" xfId="0" applyFont="1" applyFill="1" applyBorder="1" applyAlignment="1"/>
    <xf numFmtId="0" fontId="28" fillId="11" borderId="0" xfId="20" applyFont="1" applyFill="1"/>
    <xf numFmtId="0" fontId="37" fillId="13" borderId="0" xfId="20" applyFont="1" applyFill="1" applyAlignment="1">
      <alignment horizontal="center" vertical="center"/>
    </xf>
    <xf numFmtId="0" fontId="14" fillId="6" borderId="20" xfId="0" applyFont="1" applyFill="1" applyBorder="1" applyAlignment="1"/>
    <xf numFmtId="0" fontId="37" fillId="14" borderId="0" xfId="20" applyFont="1" applyFill="1" applyAlignment="1">
      <alignment horizontal="center" vertical="center"/>
    </xf>
    <xf numFmtId="0" fontId="14" fillId="15" borderId="20" xfId="0" applyFont="1" applyFill="1" applyBorder="1" applyAlignment="1"/>
    <xf numFmtId="0" fontId="14" fillId="17" borderId="20" xfId="0" applyFont="1" applyFill="1" applyBorder="1" applyAlignment="1"/>
    <xf numFmtId="0" fontId="14" fillId="18" borderId="20" xfId="0" applyFont="1" applyFill="1" applyBorder="1" applyAlignment="1"/>
    <xf numFmtId="0" fontId="43" fillId="12" borderId="20" xfId="0" applyFont="1" applyFill="1" applyBorder="1" applyAlignment="1"/>
    <xf numFmtId="49" fontId="17" fillId="0" borderId="0" xfId="20" applyNumberFormat="1" applyFont="1"/>
    <xf numFmtId="0" fontId="30" fillId="0" borderId="2" xfId="20" applyFont="1" applyBorder="1" applyAlignment="1">
      <alignment horizontal="left" vertical="top" wrapText="1"/>
    </xf>
    <xf numFmtId="0" fontId="0" fillId="0" borderId="0" xfId="0" applyAlignment="1"/>
    <xf numFmtId="0" fontId="38" fillId="6" borderId="20" xfId="0" applyFont="1" applyFill="1" applyBorder="1" applyAlignment="1">
      <alignment horizontal="center" vertical="center"/>
    </xf>
    <xf numFmtId="0" fontId="38" fillId="6" borderId="15" xfId="0" applyFont="1" applyFill="1" applyBorder="1" applyAlignment="1"/>
    <xf numFmtId="0" fontId="38" fillId="6" borderId="40" xfId="0" applyFont="1" applyFill="1" applyBorder="1" applyAlignment="1"/>
    <xf numFmtId="0" fontId="38" fillId="6" borderId="40" xfId="0" applyFont="1" applyFill="1" applyBorder="1" applyAlignment="1">
      <alignment horizontal="left"/>
    </xf>
    <xf numFmtId="0" fontId="38" fillId="6" borderId="28" xfId="0" applyFont="1" applyFill="1" applyBorder="1" applyAlignment="1">
      <alignment horizontal="center" vertical="center"/>
    </xf>
    <xf numFmtId="0" fontId="38" fillId="6" borderId="15" xfId="0" applyFont="1" applyFill="1" applyBorder="1" applyAlignment="1">
      <alignment horizontal="center" vertical="center"/>
    </xf>
    <xf numFmtId="0" fontId="38" fillId="6" borderId="4" xfId="0" applyFont="1" applyFill="1" applyBorder="1" applyAlignment="1">
      <alignment horizontal="center" vertical="center"/>
    </xf>
    <xf numFmtId="0" fontId="2" fillId="0" borderId="0" xfId="20" applyAlignment="1">
      <alignment vertical="top" wrapText="1"/>
    </xf>
    <xf numFmtId="0" fontId="2" fillId="0" borderId="0" xfId="20" applyAlignment="1">
      <alignment vertical="top" textRotation="90" wrapText="1"/>
    </xf>
    <xf numFmtId="0" fontId="2" fillId="0" borderId="0" xfId="20" applyAlignment="1">
      <alignment horizontal="center" vertical="center" wrapText="1"/>
    </xf>
    <xf numFmtId="0" fontId="46" fillId="0" borderId="0" xfId="20" applyFont="1" applyAlignment="1">
      <alignment vertical="top" wrapText="1"/>
    </xf>
    <xf numFmtId="0" fontId="47" fillId="0" borderId="0" xfId="20" applyFont="1"/>
    <xf numFmtId="0" fontId="33" fillId="19" borderId="12" xfId="20" applyFont="1" applyFill="1" applyBorder="1" applyAlignment="1">
      <alignment horizontal="center" vertical="center" wrapText="1"/>
    </xf>
    <xf numFmtId="0" fontId="38" fillId="6" borderId="16" xfId="0" applyFont="1" applyFill="1" applyBorder="1" applyAlignment="1">
      <alignment horizontal="center" vertical="center"/>
    </xf>
    <xf numFmtId="0" fontId="48" fillId="7" borderId="16" xfId="20" applyFont="1" applyFill="1" applyBorder="1" applyAlignment="1">
      <alignment horizontal="center" vertical="center"/>
    </xf>
    <xf numFmtId="0" fontId="48" fillId="7" borderId="18" xfId="20" applyFont="1" applyFill="1" applyBorder="1" applyAlignment="1">
      <alignment horizontal="center" vertical="center"/>
    </xf>
    <xf numFmtId="0" fontId="50" fillId="0" borderId="0" xfId="20" applyFont="1"/>
    <xf numFmtId="0" fontId="37" fillId="0" borderId="0" xfId="0" applyFont="1" applyFill="1" applyBorder="1" applyAlignment="1"/>
    <xf numFmtId="0" fontId="50" fillId="0" borderId="0" xfId="20" applyFont="1" applyAlignment="1">
      <alignment vertical="top" wrapText="1"/>
    </xf>
    <xf numFmtId="0" fontId="50" fillId="0" borderId="0" xfId="20" applyFont="1" applyAlignment="1">
      <alignment vertical="top" textRotation="90" wrapText="1"/>
    </xf>
    <xf numFmtId="0" fontId="27" fillId="0" borderId="0" xfId="20" applyFont="1" applyAlignment="1">
      <alignment vertical="top" wrapText="1"/>
    </xf>
    <xf numFmtId="0" fontId="50" fillId="0" borderId="0" xfId="20" applyFont="1" applyAlignment="1">
      <alignment horizontal="center" vertical="center" wrapText="1"/>
    </xf>
    <xf numFmtId="0" fontId="28" fillId="0" borderId="0" xfId="20" applyFont="1" applyAlignment="1">
      <alignment vertical="top" wrapText="1"/>
    </xf>
    <xf numFmtId="0" fontId="36" fillId="0" borderId="35" xfId="20" applyFont="1" applyBorder="1"/>
    <xf numFmtId="0" fontId="36" fillId="0" borderId="32" xfId="20" applyFont="1" applyBorder="1"/>
    <xf numFmtId="0" fontId="28" fillId="0" borderId="32" xfId="0" applyFont="1" applyBorder="1" applyAlignment="1"/>
    <xf numFmtId="0" fontId="28" fillId="0" borderId="2" xfId="0" applyFont="1" applyBorder="1" applyAlignment="1">
      <alignment horizontal="center"/>
    </xf>
    <xf numFmtId="0" fontId="28" fillId="0" borderId="33" xfId="0" applyFont="1" applyBorder="1" applyAlignment="1"/>
    <xf numFmtId="0" fontId="28" fillId="0" borderId="12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27" xfId="0" applyFont="1" applyBorder="1" applyAlignment="1"/>
    <xf numFmtId="0" fontId="30" fillId="7" borderId="26" xfId="0" applyFont="1" applyFill="1" applyBorder="1" applyAlignment="1">
      <alignment horizontal="left"/>
    </xf>
    <xf numFmtId="0" fontId="44" fillId="11" borderId="0" xfId="0" applyFont="1" applyFill="1" applyAlignment="1">
      <alignment horizontal="center" vertical="center"/>
    </xf>
    <xf numFmtId="49" fontId="38" fillId="6" borderId="31" xfId="0" applyNumberFormat="1" applyFont="1" applyFill="1" applyBorder="1" applyAlignment="1"/>
    <xf numFmtId="49" fontId="38" fillId="6" borderId="36" xfId="0" applyNumberFormat="1" applyFont="1" applyFill="1" applyBorder="1" applyAlignment="1"/>
    <xf numFmtId="0" fontId="34" fillId="0" borderId="0" xfId="0" applyFont="1" applyFill="1" applyBorder="1" applyAlignment="1"/>
    <xf numFmtId="14" fontId="28" fillId="0" borderId="39" xfId="20" applyNumberFormat="1" applyFont="1" applyBorder="1" applyAlignment="1">
      <alignment horizontal="center" vertical="center"/>
    </xf>
    <xf numFmtId="0" fontId="28" fillId="0" borderId="12" xfId="20" applyFont="1" applyBorder="1" applyAlignment="1">
      <alignment horizontal="center" vertical="center"/>
    </xf>
    <xf numFmtId="14" fontId="30" fillId="0" borderId="14" xfId="21" applyNumberFormat="1" applyFont="1" applyBorder="1" applyAlignment="1">
      <alignment horizontal="center" vertical="center" wrapText="1"/>
    </xf>
    <xf numFmtId="0" fontId="31" fillId="20" borderId="26" xfId="20" applyFont="1" applyFill="1" applyBorder="1" applyAlignment="1">
      <alignment horizontal="center" vertical="center"/>
    </xf>
    <xf numFmtId="0" fontId="31" fillId="20" borderId="7" xfId="20" applyFont="1" applyFill="1" applyBorder="1" applyAlignment="1">
      <alignment horizontal="center" vertical="center"/>
    </xf>
    <xf numFmtId="0" fontId="31" fillId="20" borderId="8" xfId="21" applyFont="1" applyFill="1" applyBorder="1" applyAlignment="1">
      <alignment horizontal="center"/>
    </xf>
    <xf numFmtId="14" fontId="36" fillId="8" borderId="2" xfId="20" applyNumberFormat="1" applyFont="1" applyFill="1" applyBorder="1" applyAlignment="1" applyProtection="1">
      <alignment horizontal="center" vertical="center"/>
      <protection locked="0"/>
    </xf>
    <xf numFmtId="0" fontId="38" fillId="6" borderId="8" xfId="0" applyFont="1" applyFill="1" applyBorder="1" applyAlignment="1">
      <alignment horizontal="left"/>
    </xf>
    <xf numFmtId="14" fontId="38" fillId="6" borderId="10" xfId="0" applyNumberFormat="1" applyFont="1" applyFill="1" applyBorder="1" applyAlignment="1">
      <alignment horizontal="left"/>
    </xf>
    <xf numFmtId="0" fontId="34" fillId="0" borderId="0" xfId="20" applyFont="1"/>
    <xf numFmtId="0" fontId="41" fillId="0" borderId="0" xfId="20" applyFont="1"/>
    <xf numFmtId="0" fontId="56" fillId="0" borderId="0" xfId="20" applyFont="1"/>
    <xf numFmtId="0" fontId="34" fillId="0" borderId="0" xfId="20" applyFont="1" applyAlignment="1">
      <alignment vertical="center"/>
    </xf>
    <xf numFmtId="0" fontId="51" fillId="8" borderId="2" xfId="20" applyFont="1" applyFill="1" applyBorder="1" applyAlignment="1" applyProtection="1">
      <alignment horizontal="center"/>
      <protection locked="0"/>
    </xf>
    <xf numFmtId="14" fontId="51" fillId="8" borderId="2" xfId="20" applyNumberFormat="1" applyFont="1" applyFill="1" applyBorder="1" applyAlignment="1" applyProtection="1">
      <alignment horizontal="center"/>
      <protection locked="0"/>
    </xf>
    <xf numFmtId="0" fontId="57" fillId="0" borderId="0" xfId="0" applyFont="1" applyAlignment="1"/>
    <xf numFmtId="0" fontId="12" fillId="0" borderId="0" xfId="0" applyFont="1" applyFill="1" applyBorder="1">
      <alignment vertical="top" wrapText="1"/>
    </xf>
    <xf numFmtId="49" fontId="58" fillId="21" borderId="24" xfId="0" applyNumberFormat="1" applyFont="1" applyFill="1" applyBorder="1" applyAlignment="1">
      <alignment horizontal="center" vertical="center" wrapText="1"/>
    </xf>
    <xf numFmtId="49" fontId="58" fillId="21" borderId="16" xfId="0" applyNumberFormat="1" applyFont="1" applyFill="1" applyBorder="1" applyAlignment="1">
      <alignment horizontal="center" vertical="center" wrapText="1"/>
    </xf>
    <xf numFmtId="49" fontId="38" fillId="21" borderId="16" xfId="0" applyNumberFormat="1" applyFont="1" applyFill="1" applyBorder="1" applyAlignment="1">
      <alignment horizontal="center" vertical="center" wrapText="1"/>
    </xf>
    <xf numFmtId="0" fontId="38" fillId="21" borderId="16" xfId="0" applyNumberFormat="1" applyFont="1" applyFill="1" applyBorder="1" applyAlignment="1">
      <alignment horizontal="center" vertical="center" wrapText="1"/>
    </xf>
    <xf numFmtId="49" fontId="59" fillId="21" borderId="16" xfId="0" applyNumberFormat="1" applyFont="1" applyFill="1" applyBorder="1" applyAlignment="1">
      <alignment horizontal="center" vertical="center" textRotation="90" wrapText="1"/>
    </xf>
    <xf numFmtId="49" fontId="59" fillId="21" borderId="18" xfId="0" applyNumberFormat="1" applyFont="1" applyFill="1" applyBorder="1" applyAlignment="1">
      <alignment horizontal="center" vertical="center" textRotation="90" wrapText="1"/>
    </xf>
    <xf numFmtId="49" fontId="13" fillId="21" borderId="15" xfId="0" applyNumberFormat="1" applyFont="1" applyFill="1" applyBorder="1" applyAlignment="1">
      <alignment horizontal="left" vertical="center"/>
    </xf>
    <xf numFmtId="49" fontId="15" fillId="4" borderId="16" xfId="0" applyNumberFormat="1" applyFont="1" applyFill="1" applyBorder="1">
      <alignment vertical="top" wrapText="1"/>
    </xf>
    <xf numFmtId="49" fontId="12" fillId="4" borderId="16" xfId="0" applyNumberFormat="1" applyFont="1" applyFill="1" applyBorder="1">
      <alignment vertical="top" wrapText="1"/>
    </xf>
    <xf numFmtId="0" fontId="12" fillId="4" borderId="16" xfId="0" applyNumberFormat="1" applyFont="1" applyFill="1" applyBorder="1" applyAlignment="1">
      <alignment horizontal="center" vertical="center" wrapText="1"/>
    </xf>
    <xf numFmtId="0" fontId="12" fillId="4" borderId="18" xfId="0" applyNumberFormat="1" applyFont="1" applyFill="1" applyBorder="1" applyAlignment="1">
      <alignment horizontal="center" vertical="center" wrapText="1"/>
    </xf>
    <xf numFmtId="49" fontId="60" fillId="23" borderId="7" xfId="0" applyNumberFormat="1" applyFont="1" applyFill="1" applyBorder="1" applyAlignment="1">
      <alignment horizontal="center" vertical="center" wrapText="1" readingOrder="1"/>
    </xf>
    <xf numFmtId="49" fontId="12" fillId="0" borderId="7" xfId="0" applyNumberFormat="1" applyFont="1" applyFill="1" applyBorder="1" applyAlignment="1">
      <alignment horizontal="center" vertical="center" wrapText="1"/>
    </xf>
    <xf numFmtId="49" fontId="15" fillId="24" borderId="7" xfId="0" applyNumberFormat="1" applyFont="1" applyFill="1" applyBorder="1">
      <alignment vertical="top" wrapText="1"/>
    </xf>
    <xf numFmtId="49" fontId="12" fillId="0" borderId="7" xfId="0" applyNumberFormat="1" applyFont="1" applyFill="1" applyBorder="1">
      <alignment vertical="top" wrapText="1"/>
    </xf>
    <xf numFmtId="0" fontId="12" fillId="0" borderId="7" xfId="0" applyFont="1" applyFill="1" applyBorder="1" applyAlignment="1">
      <alignment horizontal="center" vertical="center" wrapText="1"/>
    </xf>
    <xf numFmtId="0" fontId="12" fillId="25" borderId="7" xfId="0" applyFont="1" applyFill="1" applyBorder="1" applyAlignment="1">
      <alignment horizontal="center" vertical="center" wrapText="1"/>
    </xf>
    <xf numFmtId="0" fontId="12" fillId="26" borderId="7" xfId="0" applyFont="1" applyFill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horizontal="center" vertical="center" wrapText="1"/>
    </xf>
    <xf numFmtId="0" fontId="12" fillId="25" borderId="7" xfId="0" applyNumberFormat="1" applyFont="1" applyFill="1" applyBorder="1" applyAlignment="1">
      <alignment horizontal="center" vertical="center" wrapText="1"/>
    </xf>
    <xf numFmtId="1" fontId="12" fillId="0" borderId="7" xfId="0" applyNumberFormat="1" applyFont="1" applyFill="1" applyBorder="1" applyAlignment="1">
      <alignment horizontal="center" vertical="center" wrapText="1"/>
    </xf>
    <xf numFmtId="0" fontId="12" fillId="0" borderId="8" xfId="0" applyNumberFormat="1" applyFont="1" applyFill="1" applyBorder="1" applyAlignment="1">
      <alignment horizontal="center" vertical="center" wrapText="1"/>
    </xf>
    <xf numFmtId="49" fontId="60" fillId="23" borderId="2" xfId="0" applyNumberFormat="1" applyFont="1" applyFill="1" applyBorder="1" applyAlignment="1">
      <alignment horizontal="center" vertical="center" wrapText="1" readingOrder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5" fillId="24" borderId="2" xfId="0" applyNumberFormat="1" applyFont="1" applyFill="1" applyBorder="1">
      <alignment vertical="top" wrapText="1"/>
    </xf>
    <xf numFmtId="49" fontId="12" fillId="0" borderId="2" xfId="0" applyNumberFormat="1" applyFont="1" applyFill="1" applyBorder="1">
      <alignment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12" fillId="25" borderId="2" xfId="0" applyFont="1" applyFill="1" applyBorder="1" applyAlignment="1">
      <alignment horizontal="center" vertical="center" wrapText="1"/>
    </xf>
    <xf numFmtId="0" fontId="12" fillId="26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25" borderId="2" xfId="0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49" fontId="60" fillId="23" borderId="12" xfId="0" applyNumberFormat="1" applyFont="1" applyFill="1" applyBorder="1" applyAlignment="1">
      <alignment horizontal="center" vertical="center" wrapText="1" readingOrder="1"/>
    </xf>
    <xf numFmtId="49" fontId="12" fillId="0" borderId="12" xfId="0" applyNumberFormat="1" applyFont="1" applyFill="1" applyBorder="1" applyAlignment="1">
      <alignment horizontal="center" vertical="center" wrapText="1"/>
    </xf>
    <xf numFmtId="49" fontId="15" fillId="24" borderId="12" xfId="0" applyNumberFormat="1" applyFont="1" applyFill="1" applyBorder="1">
      <alignment vertical="top" wrapText="1"/>
    </xf>
    <xf numFmtId="49" fontId="12" fillId="0" borderId="12" xfId="0" applyNumberFormat="1" applyFont="1" applyFill="1" applyBorder="1">
      <alignment vertical="top" wrapText="1"/>
    </xf>
    <xf numFmtId="0" fontId="12" fillId="0" borderId="12" xfId="0" applyFont="1" applyFill="1" applyBorder="1" applyAlignment="1">
      <alignment horizontal="center" vertical="center" wrapText="1"/>
    </xf>
    <xf numFmtId="0" fontId="12" fillId="25" borderId="12" xfId="0" applyNumberFormat="1" applyFont="1" applyFill="1" applyBorder="1" applyAlignment="1">
      <alignment horizontal="center" vertical="center" wrapText="1"/>
    </xf>
    <xf numFmtId="0" fontId="12" fillId="26" borderId="12" xfId="0" applyFont="1" applyFill="1" applyBorder="1" applyAlignment="1">
      <alignment horizontal="center" vertical="center" wrapText="1"/>
    </xf>
    <xf numFmtId="0" fontId="12" fillId="25" borderId="12" xfId="0" applyFont="1" applyFill="1" applyBorder="1" applyAlignment="1">
      <alignment horizontal="center" vertical="center" wrapText="1"/>
    </xf>
    <xf numFmtId="1" fontId="12" fillId="25" borderId="12" xfId="0" applyNumberFormat="1" applyFont="1" applyFill="1" applyBorder="1" applyAlignment="1">
      <alignment horizontal="center" vertical="center" wrapText="1"/>
    </xf>
    <xf numFmtId="49" fontId="12" fillId="25" borderId="12" xfId="0" applyNumberFormat="1" applyFont="1" applyFill="1" applyBorder="1" applyAlignment="1">
      <alignment horizontal="center" vertical="center" wrapText="1"/>
    </xf>
    <xf numFmtId="0" fontId="12" fillId="25" borderId="14" xfId="0" applyNumberFormat="1" applyFont="1" applyFill="1" applyBorder="1" applyAlignment="1">
      <alignment horizontal="center" vertical="center" wrapText="1"/>
    </xf>
    <xf numFmtId="49" fontId="12" fillId="25" borderId="7" xfId="0" applyNumberFormat="1" applyFont="1" applyFill="1" applyBorder="1" applyAlignment="1">
      <alignment horizontal="center" vertical="center" wrapText="1"/>
    </xf>
    <xf numFmtId="49" fontId="12" fillId="25" borderId="8" xfId="0" applyNumberFormat="1" applyFont="1" applyFill="1" applyBorder="1" applyAlignment="1">
      <alignment horizontal="center" vertical="center" wrapText="1"/>
    </xf>
    <xf numFmtId="49" fontId="12" fillId="25" borderId="2" xfId="0" applyNumberFormat="1" applyFont="1" applyFill="1" applyBorder="1" applyAlignment="1">
      <alignment horizontal="center" vertical="center" wrapText="1"/>
    </xf>
    <xf numFmtId="49" fontId="12" fillId="25" borderId="10" xfId="0" applyNumberFormat="1" applyFont="1" applyFill="1" applyBorder="1" applyAlignment="1">
      <alignment horizontal="center" vertical="center" wrapText="1"/>
    </xf>
    <xf numFmtId="49" fontId="13" fillId="21" borderId="0" xfId="0" applyNumberFormat="1" applyFont="1" applyFill="1" applyBorder="1" applyAlignment="1">
      <alignment horizontal="left" vertical="center"/>
    </xf>
    <xf numFmtId="49" fontId="14" fillId="4" borderId="1" xfId="0" applyNumberFormat="1" applyFont="1" applyFill="1" applyBorder="1" applyAlignment="1">
      <alignment horizontal="center" vertical="center" wrapText="1" readingOrder="1"/>
    </xf>
    <xf numFmtId="49" fontId="12" fillId="4" borderId="1" xfId="0" applyNumberFormat="1" applyFont="1" applyFill="1" applyBorder="1" applyAlignment="1">
      <alignment horizontal="center" vertical="center" wrapText="1"/>
    </xf>
    <xf numFmtId="49" fontId="15" fillId="4" borderId="1" xfId="0" applyNumberFormat="1" applyFont="1" applyFill="1" applyBorder="1">
      <alignment vertical="top" wrapText="1"/>
    </xf>
    <xf numFmtId="49" fontId="12" fillId="4" borderId="1" xfId="0" applyNumberFormat="1" applyFont="1" applyFill="1" applyBorder="1">
      <alignment vertical="top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NumberFormat="1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 wrapText="1"/>
    </xf>
    <xf numFmtId="49" fontId="60" fillId="23" borderId="3" xfId="0" applyNumberFormat="1" applyFont="1" applyFill="1" applyBorder="1" applyAlignment="1">
      <alignment horizontal="center" vertical="center" wrapText="1" readingOrder="1"/>
    </xf>
    <xf numFmtId="49" fontId="12" fillId="0" borderId="3" xfId="0" applyNumberFormat="1" applyFont="1" applyFill="1" applyBorder="1" applyAlignment="1">
      <alignment horizontal="center" vertical="center" wrapText="1"/>
    </xf>
    <xf numFmtId="49" fontId="15" fillId="24" borderId="3" xfId="0" applyNumberFormat="1" applyFont="1" applyFill="1" applyBorder="1">
      <alignment vertical="top" wrapText="1"/>
    </xf>
    <xf numFmtId="49" fontId="12" fillId="0" borderId="3" xfId="0" applyNumberFormat="1" applyFont="1" applyFill="1" applyBorder="1">
      <alignment vertical="top" wrapText="1"/>
    </xf>
    <xf numFmtId="0" fontId="12" fillId="26" borderId="3" xfId="0" applyFont="1" applyFill="1" applyBorder="1" applyAlignment="1">
      <alignment horizontal="center" vertical="center" wrapText="1"/>
    </xf>
    <xf numFmtId="49" fontId="12" fillId="25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25" borderId="3" xfId="0" applyFont="1" applyFill="1" applyBorder="1" applyAlignment="1">
      <alignment horizontal="center" vertical="center" wrapText="1"/>
    </xf>
    <xf numFmtId="0" fontId="12" fillId="25" borderId="3" xfId="0" applyNumberFormat="1" applyFont="1" applyFill="1" applyBorder="1" applyAlignment="1">
      <alignment horizontal="center" vertical="center" wrapText="1"/>
    </xf>
    <xf numFmtId="49" fontId="60" fillId="23" borderId="13" xfId="0" applyNumberFormat="1" applyFont="1" applyFill="1" applyBorder="1" applyAlignment="1">
      <alignment horizontal="center" vertical="center" wrapText="1" readingOrder="1"/>
    </xf>
    <xf numFmtId="49" fontId="12" fillId="0" borderId="13" xfId="0" applyNumberFormat="1" applyFont="1" applyFill="1" applyBorder="1" applyAlignment="1">
      <alignment horizontal="center" vertical="center" wrapText="1"/>
    </xf>
    <xf numFmtId="49" fontId="15" fillId="24" borderId="13" xfId="0" applyNumberFormat="1" applyFont="1" applyFill="1" applyBorder="1">
      <alignment vertical="top" wrapText="1"/>
    </xf>
    <xf numFmtId="49" fontId="12" fillId="0" borderId="13" xfId="0" applyNumberFormat="1" applyFont="1" applyFill="1" applyBorder="1">
      <alignment vertical="top" wrapText="1"/>
    </xf>
    <xf numFmtId="0" fontId="12" fillId="26" borderId="13" xfId="0" applyFont="1" applyFill="1" applyBorder="1" applyAlignment="1">
      <alignment horizontal="center" vertical="center" wrapText="1"/>
    </xf>
    <xf numFmtId="0" fontId="12" fillId="25" borderId="13" xfId="0" applyNumberFormat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1" fontId="12" fillId="25" borderId="13" xfId="0" applyNumberFormat="1" applyFont="1" applyFill="1" applyBorder="1" applyAlignment="1">
      <alignment horizontal="center" vertical="center" wrapText="1"/>
    </xf>
    <xf numFmtId="49" fontId="12" fillId="25" borderId="13" xfId="0" applyNumberFormat="1" applyFont="1" applyFill="1" applyBorder="1" applyAlignment="1">
      <alignment horizontal="center" vertical="center" wrapText="1"/>
    </xf>
    <xf numFmtId="0" fontId="26" fillId="0" borderId="2" xfId="0" applyNumberFormat="1" applyFont="1" applyBorder="1" applyAlignment="1">
      <alignment vertical="center" wrapText="1"/>
    </xf>
    <xf numFmtId="49" fontId="51" fillId="23" borderId="12" xfId="0" applyNumberFormat="1" applyFont="1" applyFill="1" applyBorder="1" applyAlignment="1">
      <alignment horizontal="center" vertical="center" wrapText="1" readingOrder="1"/>
    </xf>
    <xf numFmtId="49" fontId="26" fillId="0" borderId="12" xfId="0" applyNumberFormat="1" applyFont="1" applyFill="1" applyBorder="1" applyAlignment="1">
      <alignment horizontal="center" vertical="center" wrapText="1"/>
    </xf>
    <xf numFmtId="49" fontId="61" fillId="24" borderId="12" xfId="0" applyNumberFormat="1" applyFont="1" applyFill="1" applyBorder="1">
      <alignment vertical="top" wrapText="1"/>
    </xf>
    <xf numFmtId="49" fontId="26" fillId="0" borderId="12" xfId="0" applyNumberFormat="1" applyFont="1" applyFill="1" applyBorder="1">
      <alignment vertical="top" wrapText="1"/>
    </xf>
    <xf numFmtId="0" fontId="26" fillId="0" borderId="0" xfId="0" applyFont="1" applyFill="1" applyBorder="1">
      <alignment vertical="top" wrapText="1"/>
    </xf>
    <xf numFmtId="0" fontId="26" fillId="0" borderId="0" xfId="0" applyNumberFormat="1" applyFont="1" applyFill="1" applyBorder="1" applyAlignment="1">
      <alignment vertical="top" textRotation="90" wrapText="1"/>
    </xf>
    <xf numFmtId="0" fontId="26" fillId="0" borderId="0" xfId="0" applyNumberFormat="1" applyFont="1" applyFill="1" applyBorder="1">
      <alignment vertical="top" wrapText="1"/>
    </xf>
    <xf numFmtId="0" fontId="26" fillId="0" borderId="0" xfId="0" applyNumberFormat="1" applyFont="1" applyFill="1" applyBorder="1" applyAlignment="1">
      <alignment horizontal="center" vertical="center" wrapText="1"/>
    </xf>
    <xf numFmtId="0" fontId="61" fillId="0" borderId="0" xfId="0" applyNumberFormat="1" applyFont="1" applyFill="1" applyBorder="1">
      <alignment vertical="top" wrapText="1"/>
    </xf>
    <xf numFmtId="49" fontId="26" fillId="0" borderId="2" xfId="0" applyNumberFormat="1" applyFont="1" applyFill="1" applyBorder="1" applyAlignment="1">
      <alignment horizontal="left" vertical="top" wrapText="1"/>
    </xf>
    <xf numFmtId="0" fontId="26" fillId="22" borderId="2" xfId="0" applyFont="1" applyFill="1" applyBorder="1" applyAlignment="1">
      <alignment horizontal="center" vertical="center" wrapText="1"/>
    </xf>
    <xf numFmtId="0" fontId="26" fillId="22" borderId="2" xfId="0" applyFont="1" applyFill="1" applyBorder="1">
      <alignment vertical="top" wrapText="1"/>
    </xf>
    <xf numFmtId="0" fontId="26" fillId="28" borderId="2" xfId="0" applyNumberFormat="1" applyFont="1" applyFill="1" applyBorder="1" applyAlignment="1">
      <alignment horizontal="center" vertical="center" wrapText="1"/>
    </xf>
    <xf numFmtId="0" fontId="26" fillId="28" borderId="5" xfId="0" applyNumberFormat="1" applyFont="1" applyFill="1" applyBorder="1" applyAlignment="1">
      <alignment horizontal="center" vertical="center" wrapText="1"/>
    </xf>
    <xf numFmtId="49" fontId="26" fillId="22" borderId="2" xfId="0" applyNumberFormat="1" applyFont="1" applyFill="1" applyBorder="1" applyAlignment="1">
      <alignment horizontal="center" vertical="center" wrapText="1"/>
    </xf>
    <xf numFmtId="0" fontId="26" fillId="22" borderId="2" xfId="0" applyNumberFormat="1" applyFont="1" applyFill="1" applyBorder="1" applyAlignment="1">
      <alignment horizontal="center" vertical="center" wrapText="1"/>
    </xf>
    <xf numFmtId="0" fontId="26" fillId="22" borderId="13" xfId="0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 wrapText="1"/>
    </xf>
    <xf numFmtId="0" fontId="26" fillId="22" borderId="20" xfId="0" applyFont="1" applyFill="1" applyBorder="1">
      <alignment vertical="top" wrapText="1"/>
    </xf>
    <xf numFmtId="0" fontId="26" fillId="29" borderId="21" xfId="0" applyFont="1" applyFill="1" applyBorder="1" applyAlignment="1">
      <alignment horizontal="center" vertical="center" wrapText="1"/>
    </xf>
    <xf numFmtId="0" fontId="26" fillId="29" borderId="25" xfId="0" applyFont="1" applyFill="1" applyBorder="1" applyAlignment="1">
      <alignment horizontal="center" vertical="center" wrapText="1"/>
    </xf>
    <xf numFmtId="0" fontId="26" fillId="22" borderId="5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29" borderId="2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49" fontId="26" fillId="29" borderId="4" xfId="0" applyNumberFormat="1" applyFont="1" applyFill="1" applyBorder="1" applyAlignment="1">
      <alignment horizontal="center" vertical="center" wrapText="1"/>
    </xf>
    <xf numFmtId="49" fontId="26" fillId="0" borderId="2" xfId="0" applyNumberFormat="1" applyFont="1" applyFill="1" applyBorder="1" applyAlignment="1">
      <alignment horizontal="center" vertical="center" wrapText="1"/>
    </xf>
    <xf numFmtId="0" fontId="26" fillId="22" borderId="20" xfId="0" applyFont="1" applyFill="1" applyBorder="1" applyAlignment="1">
      <alignment horizontal="center" vertical="center" wrapText="1"/>
    </xf>
    <xf numFmtId="49" fontId="26" fillId="29" borderId="21" xfId="0" applyNumberFormat="1" applyFont="1" applyFill="1" applyBorder="1" applyAlignment="1">
      <alignment horizontal="center" vertical="center" wrapText="1"/>
    </xf>
    <xf numFmtId="0" fontId="26" fillId="29" borderId="29" xfId="0" applyFont="1" applyFill="1" applyBorder="1" applyAlignment="1">
      <alignment horizontal="center" vertical="center" wrapText="1"/>
    </xf>
    <xf numFmtId="0" fontId="26" fillId="0" borderId="0" xfId="0" applyNumberFormat="1" applyFont="1" applyAlignment="1">
      <alignment vertical="top" textRotation="90" wrapText="1"/>
    </xf>
    <xf numFmtId="0" fontId="26" fillId="0" borderId="0" xfId="0" applyNumberFormat="1" applyFont="1">
      <alignment vertical="top" wrapText="1"/>
    </xf>
    <xf numFmtId="0" fontId="26" fillId="0" borderId="0" xfId="0" applyNumberFormat="1" applyFont="1" applyAlignment="1">
      <alignment horizontal="center" vertical="center" wrapText="1"/>
    </xf>
    <xf numFmtId="0" fontId="61" fillId="0" borderId="0" xfId="0" applyNumberFormat="1" applyFont="1">
      <alignment vertical="top" wrapText="1"/>
    </xf>
    <xf numFmtId="0" fontId="54" fillId="0" borderId="0" xfId="0" applyNumberFormat="1" applyFont="1" applyAlignment="1">
      <alignment vertical="center" wrapText="1"/>
    </xf>
    <xf numFmtId="0" fontId="55" fillId="0" borderId="0" xfId="0" applyFont="1" applyBorder="1">
      <alignment vertical="top" wrapText="1"/>
    </xf>
    <xf numFmtId="0" fontId="55" fillId="0" borderId="0" xfId="0" applyFont="1">
      <alignment vertical="top" wrapText="1"/>
    </xf>
    <xf numFmtId="0" fontId="26" fillId="0" borderId="0" xfId="0" applyFont="1">
      <alignment vertical="top" wrapText="1"/>
    </xf>
    <xf numFmtId="0" fontId="35" fillId="0" borderId="0" xfId="0" applyFont="1" applyFill="1" applyBorder="1" applyAlignment="1">
      <alignment vertical="center"/>
    </xf>
    <xf numFmtId="49" fontId="19" fillId="22" borderId="6" xfId="0" applyNumberFormat="1" applyFont="1" applyFill="1" applyBorder="1" applyAlignment="1">
      <alignment horizontal="center" vertical="center" textRotation="90" wrapText="1"/>
    </xf>
    <xf numFmtId="49" fontId="19" fillId="22" borderId="9" xfId="0" applyNumberFormat="1" applyFont="1" applyFill="1" applyBorder="1" applyAlignment="1">
      <alignment horizontal="center" vertical="center" textRotation="90" wrapText="1"/>
    </xf>
    <xf numFmtId="49" fontId="19" fillId="22" borderId="11" xfId="0" applyNumberFormat="1" applyFont="1" applyFill="1" applyBorder="1" applyAlignment="1">
      <alignment horizontal="center" vertical="center" textRotation="90" wrapText="1"/>
    </xf>
    <xf numFmtId="49" fontId="19" fillId="22" borderId="1" xfId="0" applyNumberFormat="1" applyFont="1" applyFill="1" applyBorder="1" applyAlignment="1">
      <alignment horizontal="center" vertical="center" textRotation="90" wrapText="1"/>
    </xf>
    <xf numFmtId="0" fontId="30" fillId="0" borderId="2" xfId="20" applyFont="1" applyBorder="1" applyProtection="1">
      <protection locked="0"/>
    </xf>
    <xf numFmtId="49" fontId="38" fillId="6" borderId="37" xfId="0" applyNumberFormat="1" applyFont="1" applyFill="1" applyBorder="1" applyAlignment="1"/>
    <xf numFmtId="0" fontId="54" fillId="0" borderId="0" xfId="0" applyNumberFormat="1" applyFont="1" applyFill="1" applyBorder="1">
      <alignment vertical="top" wrapText="1"/>
    </xf>
    <xf numFmtId="0" fontId="22" fillId="7" borderId="2" xfId="0" applyFont="1" applyFill="1" applyBorder="1" applyAlignment="1" applyProtection="1">
      <alignment horizontal="center" vertical="center"/>
      <protection locked="0"/>
    </xf>
    <xf numFmtId="0" fontId="23" fillId="0" borderId="2" xfId="0" applyFont="1" applyFill="1" applyBorder="1" applyAlignment="1" applyProtection="1"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3" fillId="7" borderId="16" xfId="0" applyFont="1" applyFill="1" applyBorder="1" applyAlignment="1" applyProtection="1">
      <protection locked="0"/>
    </xf>
    <xf numFmtId="0" fontId="14" fillId="7" borderId="18" xfId="0" applyFont="1" applyFill="1" applyBorder="1" applyAlignment="1" applyProtection="1">
      <protection locked="0"/>
    </xf>
    <xf numFmtId="164" fontId="30" fillId="0" borderId="5" xfId="20" applyNumberFormat="1" applyFont="1" applyBorder="1" applyAlignment="1" applyProtection="1">
      <alignment horizontal="center" vertical="center"/>
      <protection locked="0"/>
    </xf>
    <xf numFmtId="9" fontId="30" fillId="0" borderId="5" xfId="20" applyNumberFormat="1" applyFont="1" applyBorder="1" applyAlignment="1" applyProtection="1">
      <alignment horizontal="center" vertical="center"/>
      <protection locked="0"/>
    </xf>
    <xf numFmtId="0" fontId="45" fillId="30" borderId="2" xfId="0" applyFont="1" applyFill="1" applyBorder="1" applyAlignment="1" applyProtection="1">
      <alignment horizontal="center" vertical="center"/>
      <protection locked="0"/>
    </xf>
    <xf numFmtId="0" fontId="29" fillId="0" borderId="2" xfId="0" applyFont="1" applyBorder="1" applyAlignment="1" applyProtection="1">
      <alignment horizontal="left" vertical="top" wrapText="1"/>
      <protection locked="0"/>
    </xf>
    <xf numFmtId="0" fontId="30" fillId="0" borderId="2" xfId="20" applyFont="1" applyBorder="1" applyAlignment="1" applyProtection="1">
      <alignment horizontal="left" vertical="top" wrapText="1"/>
      <protection locked="0"/>
    </xf>
    <xf numFmtId="0" fontId="28" fillId="19" borderId="3" xfId="20" applyFont="1" applyFill="1" applyBorder="1" applyAlignment="1" applyProtection="1">
      <alignment horizontal="center" vertical="center"/>
      <protection locked="0"/>
    </xf>
    <xf numFmtId="0" fontId="28" fillId="19" borderId="2" xfId="20" applyFont="1" applyFill="1" applyBorder="1" applyAlignment="1" applyProtection="1">
      <alignment horizontal="center" vertical="center"/>
      <protection locked="0"/>
    </xf>
    <xf numFmtId="0" fontId="28" fillId="19" borderId="13" xfId="2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 applyProtection="1">
      <alignment horizontal="center" vertical="center" wrapText="1"/>
      <protection locked="0"/>
    </xf>
    <xf numFmtId="0" fontId="12" fillId="25" borderId="7" xfId="0" applyFont="1" applyFill="1" applyBorder="1" applyAlignment="1" applyProtection="1">
      <alignment horizontal="center" vertical="center" wrapText="1"/>
      <protection locked="0"/>
    </xf>
    <xf numFmtId="0" fontId="12" fillId="26" borderId="7" xfId="0" applyFont="1" applyFill="1" applyBorder="1" applyAlignment="1" applyProtection="1">
      <alignment horizontal="center" vertical="center" wrapText="1"/>
      <protection locked="0"/>
    </xf>
    <xf numFmtId="0" fontId="1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25" borderId="7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7" xfId="0" applyNumberFormat="1" applyFont="1" applyFill="1" applyBorder="1" applyProtection="1">
      <alignment vertical="top" wrapText="1"/>
      <protection locked="0"/>
    </xf>
    <xf numFmtId="0" fontId="12" fillId="26" borderId="2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2" fillId="25" borderId="2" xfId="0" applyFont="1" applyFill="1" applyBorder="1" applyAlignment="1" applyProtection="1">
      <alignment horizontal="center" vertical="center" wrapText="1"/>
      <protection locked="0"/>
    </xf>
    <xf numFmtId="0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5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0" fontId="12" fillId="25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26" borderId="12" xfId="0" applyFont="1" applyFill="1" applyBorder="1" applyAlignment="1" applyProtection="1">
      <alignment horizontal="center" vertical="center" wrapText="1"/>
      <protection locked="0"/>
    </xf>
    <xf numFmtId="0" fontId="12" fillId="25" borderId="12" xfId="0" applyFont="1" applyFill="1" applyBorder="1" applyAlignment="1" applyProtection="1">
      <alignment horizontal="center" vertical="center" wrapText="1"/>
      <protection locked="0"/>
    </xf>
    <xf numFmtId="49" fontId="12" fillId="25" borderId="7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2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8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10" xfId="0" applyNumberFormat="1" applyFont="1" applyFill="1" applyBorder="1" applyAlignment="1" applyProtection="1">
      <alignment horizontal="center" vertical="center" wrapText="1"/>
      <protection locked="0"/>
    </xf>
    <xf numFmtId="49" fontId="12" fillId="25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25" borderId="14" xfId="0" applyNumberFormat="1" applyFont="1" applyFill="1" applyBorder="1" applyAlignment="1" applyProtection="1">
      <alignment horizontal="center" vertical="center" wrapText="1"/>
      <protection locked="0"/>
    </xf>
    <xf numFmtId="1" fontId="12" fillId="25" borderId="12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6" fillId="26" borderId="12" xfId="0" applyFont="1" applyFill="1" applyBorder="1" applyAlignment="1" applyProtection="1">
      <alignment horizontal="center" vertical="center" wrapText="1"/>
      <protection locked="0"/>
    </xf>
    <xf numFmtId="0" fontId="26" fillId="25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12" xfId="0" applyFont="1" applyFill="1" applyBorder="1" applyAlignment="1" applyProtection="1">
      <alignment horizontal="center" vertical="center" wrapText="1"/>
      <protection locked="0"/>
    </xf>
    <xf numFmtId="0" fontId="26" fillId="25" borderId="12" xfId="0" applyFont="1" applyFill="1" applyBorder="1" applyAlignment="1" applyProtection="1">
      <alignment horizontal="center" vertical="center" wrapText="1"/>
      <protection locked="0"/>
    </xf>
    <xf numFmtId="1" fontId="26" fillId="25" borderId="12" xfId="0" applyNumberFormat="1" applyFont="1" applyFill="1" applyBorder="1" applyAlignment="1" applyProtection="1">
      <alignment horizontal="center" vertical="center" wrapText="1"/>
      <protection locked="0"/>
    </xf>
    <xf numFmtId="49" fontId="26" fillId="25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25" borderId="14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2" xfId="0" applyNumberFormat="1" applyFont="1" applyFill="1" applyBorder="1" applyAlignment="1" applyProtection="1">
      <alignment horizontal="center" vertical="center" wrapText="1"/>
      <protection locked="0"/>
    </xf>
    <xf numFmtId="0" fontId="26" fillId="27" borderId="13" xfId="0" applyNumberFormat="1" applyFont="1" applyFill="1" applyBorder="1" applyAlignment="1" applyProtection="1">
      <alignment horizontal="center" vertical="center" wrapText="1"/>
      <protection locked="0"/>
    </xf>
    <xf numFmtId="0" fontId="26" fillId="22" borderId="2" xfId="0" applyFont="1" applyFill="1" applyBorder="1" applyAlignment="1" applyProtection="1">
      <alignment horizontal="center" vertical="center" wrapText="1"/>
      <protection locked="0"/>
    </xf>
    <xf numFmtId="0" fontId="26" fillId="27" borderId="3" xfId="0" applyNumberFormat="1" applyFont="1" applyFill="1" applyBorder="1" applyAlignment="1" applyProtection="1">
      <alignment horizontal="center" vertical="center" wrapText="1"/>
      <protection locked="0"/>
    </xf>
    <xf numFmtId="49" fontId="26" fillId="27" borderId="2" xfId="0" applyNumberFormat="1" applyFont="1" applyFill="1" applyBorder="1" applyAlignment="1" applyProtection="1">
      <alignment horizontal="center" vertical="center" wrapText="1"/>
      <protection locked="0"/>
    </xf>
    <xf numFmtId="0" fontId="26" fillId="28" borderId="2" xfId="0" applyNumberFormat="1" applyFont="1" applyFill="1" applyBorder="1" applyAlignment="1" applyProtection="1">
      <alignment horizontal="center" vertical="center" wrapText="1"/>
      <protection locked="0"/>
    </xf>
    <xf numFmtId="0" fontId="26" fillId="28" borderId="20" xfId="0" applyNumberFormat="1" applyFont="1" applyFill="1" applyBorder="1" applyAlignment="1" applyProtection="1">
      <alignment horizontal="center" vertical="center" wrapText="1"/>
      <protection locked="0"/>
    </xf>
    <xf numFmtId="0" fontId="26" fillId="28" borderId="21" xfId="0" applyNumberFormat="1" applyFont="1" applyFill="1" applyBorder="1" applyAlignment="1" applyProtection="1">
      <alignment horizontal="center" vertical="center" wrapText="1"/>
      <protection locked="0"/>
    </xf>
    <xf numFmtId="0" fontId="26" fillId="28" borderId="5" xfId="0" applyNumberFormat="1" applyFont="1" applyFill="1" applyBorder="1" applyAlignment="1" applyProtection="1">
      <alignment horizontal="center" vertical="center" wrapText="1"/>
      <protection locked="0"/>
    </xf>
    <xf numFmtId="49" fontId="26" fillId="22" borderId="2" xfId="0" applyNumberFormat="1" applyFont="1" applyFill="1" applyBorder="1" applyAlignment="1" applyProtection="1">
      <alignment horizontal="center" vertical="center" wrapText="1"/>
      <protection locked="0"/>
    </xf>
    <xf numFmtId="0" fontId="26" fillId="22" borderId="2" xfId="0" applyNumberFormat="1" applyFont="1" applyFill="1" applyBorder="1" applyAlignment="1" applyProtection="1">
      <alignment horizontal="center" vertical="center" wrapText="1"/>
      <protection locked="0"/>
    </xf>
    <xf numFmtId="0" fontId="26" fillId="28" borderId="13" xfId="0" applyNumberFormat="1" applyFont="1" applyFill="1" applyBorder="1" applyAlignment="1" applyProtection="1">
      <alignment horizontal="center" vertical="center" wrapText="1"/>
      <protection locked="0"/>
    </xf>
    <xf numFmtId="0" fontId="26" fillId="28" borderId="22" xfId="0" applyNumberFormat="1" applyFont="1" applyFill="1" applyBorder="1" applyAlignment="1" applyProtection="1">
      <alignment horizontal="center" vertical="center" wrapText="1"/>
      <protection locked="0"/>
    </xf>
    <xf numFmtId="0" fontId="26" fillId="29" borderId="22" xfId="0" applyFont="1" applyFill="1" applyBorder="1" applyAlignment="1" applyProtection="1">
      <alignment horizontal="center" vertical="center" wrapText="1"/>
      <protection locked="0"/>
    </xf>
    <xf numFmtId="49" fontId="26" fillId="29" borderId="22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20" applyFont="1" applyBorder="1" applyProtection="1">
      <protection locked="0"/>
    </xf>
    <xf numFmtId="165" fontId="51" fillId="19" borderId="22" xfId="20" applyNumberFormat="1" applyFont="1" applyFill="1" applyBorder="1" applyAlignment="1" applyProtection="1">
      <alignment horizontal="center" vertical="center"/>
      <protection locked="0"/>
    </xf>
    <xf numFmtId="0" fontId="51" fillId="19" borderId="22" xfId="20" applyFont="1" applyFill="1" applyBorder="1" applyAlignment="1" applyProtection="1">
      <alignment horizontal="center" vertical="center"/>
      <protection locked="0"/>
    </xf>
    <xf numFmtId="0" fontId="63" fillId="0" borderId="0" xfId="20" applyFont="1" applyAlignment="1">
      <alignment horizontal="center" vertical="center" wrapText="1"/>
    </xf>
    <xf numFmtId="0" fontId="63" fillId="0" borderId="0" xfId="20" applyFont="1" applyAlignment="1">
      <alignment vertical="top" wrapText="1"/>
    </xf>
    <xf numFmtId="0" fontId="63" fillId="0" borderId="0" xfId="20" applyFont="1" applyAlignment="1">
      <alignment vertical="top" textRotation="90" wrapText="1"/>
    </xf>
    <xf numFmtId="0" fontId="64" fillId="0" borderId="0" xfId="20" applyFont="1" applyAlignment="1">
      <alignment vertical="top" wrapText="1"/>
    </xf>
    <xf numFmtId="0" fontId="27" fillId="0" borderId="0" xfId="20" applyFont="1" applyAlignment="1">
      <alignment horizontal="center" vertical="center" wrapText="1"/>
    </xf>
    <xf numFmtId="0" fontId="65" fillId="0" borderId="0" xfId="20" applyFont="1"/>
    <xf numFmtId="0" fontId="27" fillId="0" borderId="0" xfId="20" applyFont="1"/>
    <xf numFmtId="0" fontId="34" fillId="0" borderId="0" xfId="22" applyFont="1"/>
    <xf numFmtId="0" fontId="51" fillId="0" borderId="0" xfId="20" applyFont="1" applyAlignment="1">
      <alignment horizontal="center"/>
    </xf>
    <xf numFmtId="0" fontId="51" fillId="0" borderId="0" xfId="20" applyFont="1"/>
    <xf numFmtId="0" fontId="35" fillId="0" borderId="0" xfId="0" applyFont="1" applyFill="1" applyBorder="1" applyAlignment="1"/>
    <xf numFmtId="14" fontId="34" fillId="8" borderId="2" xfId="20" applyNumberFormat="1" applyFont="1" applyFill="1" applyBorder="1" applyAlignment="1">
      <alignment horizontal="left" vertical="center"/>
    </xf>
    <xf numFmtId="0" fontId="37" fillId="0" borderId="0" xfId="20" applyFont="1"/>
    <xf numFmtId="0" fontId="28" fillId="0" borderId="0" xfId="20" applyFont="1" applyAlignment="1">
      <alignment vertical="center"/>
    </xf>
    <xf numFmtId="0" fontId="2" fillId="0" borderId="0" xfId="20" applyAlignment="1">
      <alignment vertical="center" wrapText="1"/>
    </xf>
    <xf numFmtId="0" fontId="66" fillId="0" borderId="0" xfId="0" applyFont="1" applyFill="1" applyBorder="1" applyAlignment="1">
      <alignment vertical="center"/>
    </xf>
    <xf numFmtId="0" fontId="69" fillId="0" borderId="0" xfId="0" applyFont="1" applyFill="1" applyBorder="1" applyAlignment="1"/>
    <xf numFmtId="0" fontId="34" fillId="0" borderId="0" xfId="22" applyFont="1" applyAlignment="1">
      <alignment vertical="center"/>
    </xf>
    <xf numFmtId="0" fontId="38" fillId="6" borderId="26" xfId="0" applyFont="1" applyFill="1" applyBorder="1" applyAlignment="1" applyProtection="1">
      <alignment horizontal="center"/>
    </xf>
    <xf numFmtId="0" fontId="38" fillId="6" borderId="7" xfId="0" applyFont="1" applyFill="1" applyBorder="1" applyAlignment="1" applyProtection="1">
      <alignment horizontal="center" vertical="center"/>
    </xf>
    <xf numFmtId="0" fontId="38" fillId="6" borderId="3" xfId="0" applyFont="1" applyFill="1" applyBorder="1" applyAlignment="1">
      <alignment horizontal="center" vertical="center"/>
    </xf>
    <xf numFmtId="0" fontId="38" fillId="6" borderId="34" xfId="0" applyFont="1" applyFill="1" applyBorder="1" applyAlignment="1">
      <alignment horizontal="center" vertical="center" wrapText="1"/>
    </xf>
    <xf numFmtId="0" fontId="38" fillId="6" borderId="2" xfId="0" applyFont="1" applyFill="1" applyBorder="1" applyAlignment="1">
      <alignment horizontal="center" vertical="center" wrapText="1"/>
    </xf>
    <xf numFmtId="0" fontId="38" fillId="6" borderId="2" xfId="0" applyFont="1" applyFill="1" applyBorder="1" applyAlignment="1">
      <alignment horizontal="center" vertical="center"/>
    </xf>
    <xf numFmtId="0" fontId="38" fillId="6" borderId="39" xfId="0" applyFont="1" applyFill="1" applyBorder="1" applyAlignment="1" applyProtection="1">
      <alignment horizontal="center" vertical="center"/>
    </xf>
    <xf numFmtId="0" fontId="38" fillId="6" borderId="12" xfId="0" applyFont="1" applyFill="1" applyBorder="1" applyAlignment="1" applyProtection="1">
      <alignment horizontal="center" vertical="center" wrapText="1"/>
    </xf>
    <xf numFmtId="0" fontId="38" fillId="6" borderId="12" xfId="0" applyFont="1" applyFill="1" applyBorder="1" applyAlignment="1" applyProtection="1">
      <alignment horizontal="center" vertical="center"/>
    </xf>
    <xf numFmtId="0" fontId="38" fillId="6" borderId="41" xfId="0" applyFont="1" applyFill="1" applyBorder="1" applyAlignment="1" applyProtection="1">
      <alignment horizontal="center" vertical="center"/>
    </xf>
    <xf numFmtId="164" fontId="30" fillId="0" borderId="5" xfId="20" applyNumberFormat="1" applyFont="1" applyBorder="1" applyAlignment="1">
      <alignment horizontal="center" vertical="center"/>
    </xf>
    <xf numFmtId="9" fontId="30" fillId="0" borderId="5" xfId="20" applyNumberFormat="1" applyFont="1" applyBorder="1" applyAlignment="1">
      <alignment horizontal="center" vertical="center"/>
    </xf>
    <xf numFmtId="0" fontId="38" fillId="6" borderId="42" xfId="0" applyFont="1" applyFill="1" applyBorder="1" applyAlignment="1" applyProtection="1">
      <alignment horizontal="center" vertical="center"/>
    </xf>
    <xf numFmtId="0" fontId="38" fillId="6" borderId="43" xfId="0" applyFont="1" applyFill="1" applyBorder="1" applyAlignment="1" applyProtection="1">
      <alignment horizontal="center" vertical="center"/>
    </xf>
    <xf numFmtId="0" fontId="28" fillId="0" borderId="0" xfId="20" applyFont="1" applyAlignment="1">
      <alignment vertical="center" wrapText="1"/>
    </xf>
    <xf numFmtId="0" fontId="10" fillId="7" borderId="2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protection locked="0"/>
    </xf>
    <xf numFmtId="0" fontId="70" fillId="0" borderId="0" xfId="0" applyFont="1" applyFill="1" applyBorder="1" applyAlignment="1"/>
    <xf numFmtId="0" fontId="14" fillId="0" borderId="0" xfId="0" applyFont="1" applyFill="1" applyBorder="1" applyAlignment="1" applyProtection="1">
      <protection locked="0"/>
    </xf>
    <xf numFmtId="0" fontId="55" fillId="7" borderId="0" xfId="0" applyFont="1" applyFill="1" applyBorder="1" applyAlignment="1">
      <alignment horizontal="center" vertical="center" wrapText="1"/>
    </xf>
    <xf numFmtId="0" fontId="57" fillId="0" borderId="0" xfId="0" applyFont="1" applyBorder="1">
      <alignment vertical="top" wrapText="1"/>
    </xf>
    <xf numFmtId="14" fontId="19" fillId="7" borderId="3" xfId="0" applyNumberFormat="1" applyFont="1" applyFill="1" applyBorder="1" applyAlignment="1" applyProtection="1">
      <alignment horizontal="right" vertical="center" wrapText="1"/>
      <protection locked="0"/>
    </xf>
    <xf numFmtId="49" fontId="23" fillId="6" borderId="2" xfId="0" applyNumberFormat="1" applyFont="1" applyFill="1" applyBorder="1" applyAlignment="1">
      <alignment horizontal="center" vertical="center"/>
    </xf>
    <xf numFmtId="49" fontId="43" fillId="12" borderId="0" xfId="0" applyNumberFormat="1" applyFont="1" applyFill="1" applyBorder="1" applyAlignment="1">
      <alignment horizontal="center" vertical="center"/>
    </xf>
    <xf numFmtId="49" fontId="14" fillId="6" borderId="20" xfId="0" applyNumberFormat="1" applyFont="1" applyFill="1" applyBorder="1" applyAlignment="1">
      <alignment horizontal="center" vertical="center"/>
    </xf>
    <xf numFmtId="49" fontId="14" fillId="15" borderId="20" xfId="0" applyNumberFormat="1" applyFont="1" applyFill="1" applyBorder="1" applyAlignment="1">
      <alignment horizontal="center" vertical="center"/>
    </xf>
    <xf numFmtId="49" fontId="14" fillId="17" borderId="20" xfId="0" applyNumberFormat="1" applyFont="1" applyFill="1" applyBorder="1" applyAlignment="1">
      <alignment horizontal="center" vertical="center"/>
    </xf>
    <xf numFmtId="49" fontId="43" fillId="12" borderId="20" xfId="0" applyNumberFormat="1" applyFont="1" applyFill="1" applyBorder="1" applyAlignment="1">
      <alignment horizontal="center" vertical="center"/>
    </xf>
    <xf numFmtId="0" fontId="14" fillId="18" borderId="20" xfId="0" applyFont="1" applyFill="1" applyBorder="1" applyAlignment="1">
      <alignment horizontal="center" vertical="center"/>
    </xf>
    <xf numFmtId="0" fontId="14" fillId="6" borderId="20" xfId="0" applyFont="1" applyFill="1" applyBorder="1" applyAlignment="1">
      <alignment horizontal="center" vertical="center"/>
    </xf>
    <xf numFmtId="0" fontId="14" fillId="17" borderId="20" xfId="0" applyFont="1" applyFill="1" applyBorder="1" applyAlignment="1">
      <alignment horizontal="center" vertical="center"/>
    </xf>
    <xf numFmtId="166" fontId="45" fillId="6" borderId="2" xfId="0" applyNumberFormat="1" applyFont="1" applyFill="1" applyBorder="1" applyAlignment="1">
      <alignment horizontal="center" vertical="center"/>
    </xf>
    <xf numFmtId="166" fontId="45" fillId="6" borderId="2" xfId="0" applyNumberFormat="1" applyFont="1" applyFill="1" applyBorder="1" applyAlignment="1" applyProtection="1">
      <alignment horizontal="center" vertical="center"/>
    </xf>
    <xf numFmtId="0" fontId="62" fillId="0" borderId="2" xfId="0" applyFont="1" applyBorder="1" applyAlignment="1" applyProtection="1">
      <alignment horizontal="left" vertical="top" wrapText="1"/>
      <protection locked="0"/>
    </xf>
    <xf numFmtId="0" fontId="30" fillId="0" borderId="3" xfId="20" applyFont="1" applyBorder="1" applyAlignment="1" applyProtection="1">
      <alignment horizontal="left" vertical="top" wrapText="1"/>
      <protection locked="0"/>
    </xf>
    <xf numFmtId="164" fontId="30" fillId="0" borderId="5" xfId="20" applyNumberFormat="1" applyFont="1" applyBorder="1" applyAlignment="1">
      <alignment horizontal="left" vertical="top" wrapText="1"/>
    </xf>
    <xf numFmtId="3" fontId="30" fillId="0" borderId="5" xfId="20" applyNumberFormat="1" applyFont="1" applyBorder="1" applyAlignment="1">
      <alignment horizontal="center" vertical="center"/>
    </xf>
    <xf numFmtId="3" fontId="38" fillId="6" borderId="16" xfId="0" applyNumberFormat="1" applyFont="1" applyFill="1" applyBorder="1" applyAlignment="1">
      <alignment horizontal="center" vertical="center"/>
    </xf>
    <xf numFmtId="0" fontId="33" fillId="19" borderId="14" xfId="20" applyFont="1" applyFill="1" applyBorder="1" applyAlignment="1">
      <alignment horizontal="center" vertical="center" wrapText="1"/>
    </xf>
    <xf numFmtId="0" fontId="28" fillId="19" borderId="30" xfId="20" applyFont="1" applyFill="1" applyBorder="1" applyAlignment="1" applyProtection="1">
      <alignment horizontal="left" vertical="top" wrapText="1"/>
      <protection locked="0"/>
    </xf>
    <xf numFmtId="0" fontId="28" fillId="19" borderId="10" xfId="20" applyFont="1" applyFill="1" applyBorder="1" applyAlignment="1" applyProtection="1">
      <alignment horizontal="left" vertical="top" wrapText="1"/>
      <protection locked="0"/>
    </xf>
    <xf numFmtId="0" fontId="28" fillId="19" borderId="19" xfId="20" applyFont="1" applyFill="1" applyBorder="1" applyAlignment="1" applyProtection="1">
      <alignment horizontal="left" vertical="top" wrapText="1"/>
      <protection locked="0"/>
    </xf>
    <xf numFmtId="0" fontId="28" fillId="0" borderId="12" xfId="20" quotePrefix="1" applyFont="1" applyBorder="1" applyAlignment="1">
      <alignment horizontal="left" vertical="top" wrapText="1"/>
    </xf>
    <xf numFmtId="0" fontId="31" fillId="20" borderId="7" xfId="20" applyFont="1" applyFill="1" applyBorder="1" applyAlignment="1">
      <alignment horizontal="center" vertical="center" wrapText="1"/>
    </xf>
    <xf numFmtId="16" fontId="2" fillId="0" borderId="0" xfId="20" applyNumberFormat="1" applyAlignment="1">
      <alignment horizontal="center" vertical="center"/>
    </xf>
    <xf numFmtId="0" fontId="30" fillId="7" borderId="46" xfId="0" applyFont="1" applyFill="1" applyBorder="1" applyAlignment="1">
      <alignment horizontal="left"/>
    </xf>
    <xf numFmtId="0" fontId="0" fillId="7" borderId="47" xfId="0" applyFill="1" applyBorder="1" applyAlignment="1"/>
    <xf numFmtId="0" fontId="0" fillId="7" borderId="48" xfId="0" applyFill="1" applyBorder="1" applyAlignment="1"/>
    <xf numFmtId="0" fontId="35" fillId="0" borderId="0" xfId="0" applyFont="1" applyFill="1" applyBorder="1" applyAlignment="1"/>
    <xf numFmtId="0" fontId="0" fillId="0" borderId="0" xfId="0" applyAlignment="1"/>
    <xf numFmtId="0" fontId="17" fillId="0" borderId="0" xfId="20" applyFont="1"/>
    <xf numFmtId="0" fontId="35" fillId="0" borderId="0" xfId="0" applyFont="1" applyFill="1" applyBorder="1" applyAlignment="1">
      <alignment vertical="center"/>
    </xf>
    <xf numFmtId="0" fontId="68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20" applyFont="1"/>
    <xf numFmtId="0" fontId="30" fillId="7" borderId="7" xfId="20" applyFont="1" applyFill="1" applyBorder="1" applyAlignment="1">
      <alignment horizontal="center"/>
    </xf>
    <xf numFmtId="0" fontId="30" fillId="7" borderId="8" xfId="20" applyFont="1" applyFill="1" applyBorder="1" applyAlignment="1">
      <alignment horizontal="center"/>
    </xf>
    <xf numFmtId="0" fontId="30" fillId="7" borderId="7" xfId="0" applyFont="1" applyFill="1" applyBorder="1" applyAlignment="1">
      <alignment horizontal="center"/>
    </xf>
    <xf numFmtId="0" fontId="30" fillId="7" borderId="8" xfId="0" applyFont="1" applyFill="1" applyBorder="1" applyAlignment="1">
      <alignment horizontal="center"/>
    </xf>
    <xf numFmtId="0" fontId="56" fillId="0" borderId="0" xfId="20" applyFont="1"/>
    <xf numFmtId="0" fontId="67" fillId="0" borderId="0" xfId="0" applyFont="1" applyAlignment="1"/>
    <xf numFmtId="0" fontId="56" fillId="0" borderId="0" xfId="0" applyFont="1" applyFill="1" applyBorder="1" applyAlignment="1"/>
    <xf numFmtId="0" fontId="39" fillId="0" borderId="32" xfId="0" applyFont="1" applyFill="1" applyBorder="1" applyAlignment="1">
      <alignment horizontal="center" vertical="center" wrapText="1"/>
    </xf>
    <xf numFmtId="0" fontId="0" fillId="0" borderId="0" xfId="0">
      <alignment vertical="top" wrapText="1"/>
    </xf>
    <xf numFmtId="0" fontId="0" fillId="0" borderId="32" xfId="0" applyBorder="1">
      <alignment vertical="top" wrapText="1"/>
    </xf>
    <xf numFmtId="49" fontId="40" fillId="6" borderId="0" xfId="0" applyNumberFormat="1" applyFont="1" applyFill="1" applyBorder="1" applyAlignment="1">
      <alignment horizontal="left" vertical="center" wrapText="1"/>
    </xf>
    <xf numFmtId="0" fontId="36" fillId="0" borderId="32" xfId="20" applyFont="1" applyBorder="1"/>
    <xf numFmtId="0" fontId="0" fillId="0" borderId="32" xfId="0" applyBorder="1" applyAlignment="1"/>
    <xf numFmtId="0" fontId="37" fillId="16" borderId="34" xfId="20" applyFont="1" applyFill="1" applyBorder="1" applyAlignment="1">
      <alignment horizontal="center" vertical="center"/>
    </xf>
    <xf numFmtId="0" fontId="28" fillId="0" borderId="34" xfId="20" applyFont="1" applyBorder="1" applyAlignment="1">
      <alignment horizontal="center" vertical="center"/>
    </xf>
    <xf numFmtId="0" fontId="37" fillId="14" borderId="34" xfId="2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37" fillId="13" borderId="34" xfId="20" applyFont="1" applyFill="1" applyBorder="1" applyAlignment="1">
      <alignment horizontal="center" vertical="center"/>
    </xf>
    <xf numFmtId="0" fontId="43" fillId="10" borderId="20" xfId="0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5" fillId="6" borderId="0" xfId="0" applyFont="1" applyFill="1" applyBorder="1" applyAlignment="1">
      <alignment horizontal="left"/>
    </xf>
    <xf numFmtId="0" fontId="38" fillId="6" borderId="0" xfId="0" applyFont="1" applyFill="1" applyBorder="1" applyAlignment="1"/>
    <xf numFmtId="0" fontId="0" fillId="0" borderId="0" xfId="0" applyBorder="1" applyAlignment="1"/>
    <xf numFmtId="0" fontId="38" fillId="6" borderId="7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165" fontId="52" fillId="19" borderId="35" xfId="20" applyNumberFormat="1" applyFont="1" applyFill="1" applyBorder="1" applyAlignment="1" applyProtection="1">
      <alignment horizontal="left" vertical="top" wrapText="1"/>
      <protection locked="0"/>
    </xf>
    <xf numFmtId="0" fontId="57" fillId="0" borderId="44" xfId="0" applyFont="1" applyBorder="1" applyAlignment="1" applyProtection="1">
      <alignment horizontal="left" vertical="top" wrapText="1"/>
      <protection locked="0"/>
    </xf>
    <xf numFmtId="0" fontId="57" fillId="0" borderId="31" xfId="0" applyFont="1" applyBorder="1" applyAlignment="1" applyProtection="1">
      <alignment horizontal="left" vertical="top" wrapText="1"/>
      <protection locked="0"/>
    </xf>
    <xf numFmtId="0" fontId="57" fillId="0" borderId="32" xfId="0" applyFont="1" applyBorder="1" applyProtection="1">
      <alignment vertical="top" wrapText="1"/>
      <protection locked="0"/>
    </xf>
    <xf numFmtId="0" fontId="57" fillId="0" borderId="0" xfId="0" applyFont="1" applyProtection="1">
      <alignment vertical="top" wrapText="1"/>
      <protection locked="0"/>
    </xf>
    <xf numFmtId="0" fontId="57" fillId="0" borderId="36" xfId="0" applyFont="1" applyBorder="1" applyProtection="1">
      <alignment vertical="top" wrapText="1"/>
      <protection locked="0"/>
    </xf>
    <xf numFmtId="0" fontId="57" fillId="0" borderId="33" xfId="0" applyFont="1" applyBorder="1" applyProtection="1">
      <alignment vertical="top" wrapText="1"/>
      <protection locked="0"/>
    </xf>
    <xf numFmtId="0" fontId="57" fillId="0" borderId="45" xfId="0" applyFont="1" applyBorder="1" applyProtection="1">
      <alignment vertical="top" wrapText="1"/>
      <protection locked="0"/>
    </xf>
    <xf numFmtId="0" fontId="57" fillId="0" borderId="37" xfId="0" applyFont="1" applyBorder="1" applyProtection="1">
      <alignment vertical="top" wrapText="1"/>
      <protection locked="0"/>
    </xf>
    <xf numFmtId="0" fontId="53" fillId="0" borderId="49" xfId="20" applyFont="1" applyBorder="1" applyAlignment="1">
      <alignment horizontal="center" vertical="center"/>
    </xf>
    <xf numFmtId="0" fontId="57" fillId="0" borderId="49" xfId="0" applyFont="1" applyBorder="1" applyAlignment="1">
      <alignment vertical="top"/>
    </xf>
    <xf numFmtId="0" fontId="57" fillId="0" borderId="50" xfId="0" applyFont="1" applyBorder="1" applyAlignment="1">
      <alignment vertical="top"/>
    </xf>
    <xf numFmtId="0" fontId="0" fillId="0" borderId="0" xfId="0" applyAlignment="1">
      <alignment vertical="center" wrapText="1"/>
    </xf>
    <xf numFmtId="0" fontId="38" fillId="6" borderId="24" xfId="0" applyFont="1" applyFill="1" applyBorder="1" applyAlignment="1">
      <alignment horizontal="right" vertical="center"/>
    </xf>
    <xf numFmtId="0" fontId="0" fillId="0" borderId="16" xfId="0" applyBorder="1" applyAlignment="1">
      <alignment horizontal="right" vertical="center"/>
    </xf>
    <xf numFmtId="0" fontId="38" fillId="6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6" borderId="15" xfId="0" applyFont="1" applyFill="1" applyBorder="1" applyAlignment="1">
      <alignment horizontal="center" vertical="center"/>
    </xf>
    <xf numFmtId="0" fontId="57" fillId="0" borderId="40" xfId="0" applyFont="1" applyBorder="1" applyAlignment="1">
      <alignment horizontal="center" vertical="center"/>
    </xf>
    <xf numFmtId="0" fontId="57" fillId="0" borderId="28" xfId="0" applyFont="1" applyBorder="1" applyAlignment="1">
      <alignment horizontal="center" vertical="center"/>
    </xf>
    <xf numFmtId="165" fontId="49" fillId="0" borderId="15" xfId="20" applyNumberFormat="1" applyFont="1" applyBorder="1"/>
    <xf numFmtId="0" fontId="0" fillId="0" borderId="40" xfId="0" applyBorder="1" applyAlignment="1"/>
    <xf numFmtId="0" fontId="0" fillId="0" borderId="28" xfId="0" applyBorder="1" applyAlignment="1"/>
    <xf numFmtId="0" fontId="53" fillId="0" borderId="35" xfId="20" applyFont="1" applyBorder="1" applyAlignment="1">
      <alignment horizontal="center" vertical="center"/>
    </xf>
    <xf numFmtId="0" fontId="57" fillId="0" borderId="44" xfId="0" applyFont="1" applyBorder="1" applyAlignment="1">
      <alignment vertical="top"/>
    </xf>
    <xf numFmtId="0" fontId="57" fillId="0" borderId="31" xfId="0" applyFont="1" applyBorder="1" applyAlignment="1">
      <alignment vertical="top"/>
    </xf>
    <xf numFmtId="0" fontId="35" fillId="0" borderId="45" xfId="0" applyFont="1" applyFill="1" applyBorder="1" applyAlignment="1"/>
    <xf numFmtId="0" fontId="0" fillId="0" borderId="45" xfId="0" applyBorder="1">
      <alignment vertical="top" wrapText="1"/>
    </xf>
    <xf numFmtId="0" fontId="33" fillId="19" borderId="7" xfId="20" applyFont="1" applyFill="1" applyBorder="1" applyAlignment="1">
      <alignment horizontal="center" vertical="center" wrapText="1"/>
    </xf>
    <xf numFmtId="0" fontId="33" fillId="19" borderId="8" xfId="20" applyFont="1" applyFill="1" applyBorder="1" applyAlignment="1">
      <alignment horizontal="center" vertical="center" wrapText="1"/>
    </xf>
    <xf numFmtId="0" fontId="28" fillId="0" borderId="32" xfId="20" applyFont="1" applyBorder="1" applyAlignment="1">
      <alignment horizontal="center" vertical="center" wrapText="1"/>
    </xf>
    <xf numFmtId="0" fontId="9" fillId="0" borderId="45" xfId="0" applyNumberFormat="1" applyFont="1" applyBorder="1" applyAlignment="1">
      <alignment vertical="top" textRotation="90" wrapText="1"/>
    </xf>
    <xf numFmtId="49" fontId="19" fillId="22" borderId="6" xfId="0" applyNumberFormat="1" applyFont="1" applyFill="1" applyBorder="1" applyAlignment="1">
      <alignment horizontal="center" vertical="center" textRotation="90" wrapText="1"/>
    </xf>
    <xf numFmtId="0" fontId="0" fillId="0" borderId="9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34" fillId="0" borderId="0" xfId="0" applyFont="1" applyFill="1" applyBorder="1" applyAlignment="1"/>
    <xf numFmtId="0" fontId="57" fillId="0" borderId="0" xfId="0" applyFont="1" applyAlignment="1"/>
    <xf numFmtId="0" fontId="19" fillId="7" borderId="20" xfId="0" applyFont="1" applyFill="1" applyBorder="1" applyAlignment="1" applyProtection="1">
      <alignment horizontal="center" vertical="center" wrapText="1"/>
      <protection locked="0"/>
    </xf>
    <xf numFmtId="0" fontId="0" fillId="0" borderId="38" xfId="0" applyBorder="1" applyProtection="1">
      <alignment vertical="top" wrapText="1"/>
      <protection locked="0"/>
    </xf>
    <xf numFmtId="0" fontId="0" fillId="0" borderId="5" xfId="0" applyBorder="1" applyProtection="1">
      <alignment vertical="top" wrapText="1"/>
      <protection locked="0"/>
    </xf>
    <xf numFmtId="0" fontId="37" fillId="0" borderId="0" xfId="0" applyFont="1" applyFill="1" applyBorder="1" applyAlignment="1"/>
    <xf numFmtId="0" fontId="23" fillId="6" borderId="15" xfId="0" applyFont="1" applyFill="1" applyBorder="1" applyAlignment="1"/>
    <xf numFmtId="0" fontId="23" fillId="6" borderId="28" xfId="0" applyFont="1" applyFill="1" applyBorder="1" applyAlignment="1"/>
    <xf numFmtId="0" fontId="22" fillId="0" borderId="20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36" fillId="0" borderId="0" xfId="20" applyFont="1"/>
    <xf numFmtId="0" fontId="35" fillId="0" borderId="25" xfId="0" applyFont="1" applyFill="1" applyBorder="1" applyAlignment="1"/>
    <xf numFmtId="0" fontId="71" fillId="0" borderId="0" xfId="20" applyFont="1"/>
    <xf numFmtId="49" fontId="28" fillId="8" borderId="2" xfId="0" applyNumberFormat="1" applyFont="1" applyFill="1" applyBorder="1" applyAlignment="1" applyProtection="1">
      <alignment horizontal="left" vertical="center"/>
      <protection locked="0"/>
    </xf>
    <xf numFmtId="14" fontId="28" fillId="8" borderId="2" xfId="0" applyNumberFormat="1" applyFont="1" applyFill="1" applyBorder="1" applyAlignment="1" applyProtection="1">
      <alignment horizontal="left" vertical="center"/>
      <protection locked="0"/>
    </xf>
    <xf numFmtId="14" fontId="51" fillId="8" borderId="2" xfId="20" applyNumberFormat="1" applyFont="1" applyFill="1" applyBorder="1" applyAlignment="1" applyProtection="1">
      <alignment horizontal="left" vertical="center"/>
      <protection locked="0"/>
    </xf>
    <xf numFmtId="14" fontId="51" fillId="8" borderId="2" xfId="22" applyNumberFormat="1" applyFont="1" applyFill="1" applyBorder="1" applyAlignment="1" applyProtection="1">
      <alignment horizontal="left" vertical="center"/>
      <protection locked="0"/>
    </xf>
  </cellXfs>
  <cellStyles count="23">
    <cellStyle name="Followed Hyperlink" xfId="2" builtinId="9" hidden="1"/>
    <cellStyle name="Followed Hyperlink" xfId="4" builtinId="9" hidden="1"/>
    <cellStyle name="Followed Hyperlink" xfId="10" builtinId="9" hidden="1"/>
    <cellStyle name="Followed Hyperlink" xfId="8" builtinId="9" hidden="1"/>
    <cellStyle name="Followed Hyperlink" xfId="6" builtinId="9" hidden="1"/>
    <cellStyle name="Followed Hyperlink" xfId="16" builtinId="9" hidden="1"/>
    <cellStyle name="Followed Hyperlink" xfId="14" builtinId="9" hidden="1"/>
    <cellStyle name="Followed Hyperlink" xfId="12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17" builtinId="8" hidden="1"/>
    <cellStyle name="Hyperlink" xfId="5" builtinId="8" hidden="1"/>
    <cellStyle name="Hyperlink" xfId="9" builtinId="8" hidden="1"/>
    <cellStyle name="Hyperlink" xfId="13" builtinId="8" hidden="1"/>
    <cellStyle name="Hyperlink" xfId="7" builtinId="8" hidden="1"/>
    <cellStyle name="Hyperlink" xfId="15" builtinId="8" hidden="1"/>
    <cellStyle name="Hyperlink" xfId="11" builtinId="8" hidden="1"/>
    <cellStyle name="Normal" xfId="0" builtinId="0"/>
    <cellStyle name="Percent" xfId="19" builtinId="5"/>
    <cellStyle name="Standard 2" xfId="20" xr:uid="{CC99DCCC-1C31-443C-9820-134120875173}"/>
    <cellStyle name="Standard 2 2" xfId="22" xr:uid="{F3D55D61-6F29-443E-BCAB-9049C8AB7C22}"/>
    <cellStyle name="Standard 3" xfId="21" xr:uid="{3C28764F-6313-4B78-B73B-95B3136D95B5}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ACACA"/>
      <rgbColor rgb="FFA5A5A5"/>
      <rgbColor rgb="FFDEDEDE"/>
      <rgbColor rgb="FFFF9300"/>
      <rgbColor rgb="FFBDC0BF"/>
      <rgbColor rgb="FF3F3F3F"/>
      <rgbColor rgb="FFD5D5D5"/>
      <rgbColor rgb="FF88F94E"/>
      <rgbColor rgb="FFFAE232"/>
      <rgbColor rgb="FF16E6CF"/>
      <rgbColor rgb="FFFEFEFE"/>
      <rgbColor rgb="FF515151"/>
      <rgbColor rgb="FFFCF098"/>
      <rgbColor rgb="FFFFB1A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1276350</xdr:colOff>
      <xdr:row>0</xdr:row>
      <xdr:rowOff>76200</xdr:rowOff>
    </xdr:from>
    <xdr:to>
      <xdr:col>3</xdr:col>
      <xdr:colOff>2547754</xdr:colOff>
      <xdr:row>0</xdr:row>
      <xdr:rowOff>501000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3DF6BD0-07B6-473F-8230-C66B01519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76200"/>
          <a:ext cx="1271404" cy="42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236220</xdr:colOff>
      <xdr:row>23</xdr:row>
      <xdr:rowOff>0</xdr:rowOff>
    </xdr:from>
    <xdr:ext cx="62230" cy="8509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576ED06-B8E8-4947-B78C-01DE9CA4F5D7}"/>
            </a:ext>
          </a:extLst>
        </xdr:cNvPr>
        <xdr:cNvSpPr txBox="1"/>
      </xdr:nvSpPr>
      <xdr:spPr>
        <a:xfrm>
          <a:off x="8361045" y="13563600"/>
          <a:ext cx="62230" cy="850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236220</xdr:colOff>
      <xdr:row>24</xdr:row>
      <xdr:rowOff>0</xdr:rowOff>
    </xdr:from>
    <xdr:ext cx="62230" cy="8509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27E5AD1D-25D4-4351-9900-DB22B19B764C}"/>
            </a:ext>
          </a:extLst>
        </xdr:cNvPr>
        <xdr:cNvSpPr txBox="1"/>
      </xdr:nvSpPr>
      <xdr:spPr>
        <a:xfrm>
          <a:off x="17800320" y="9763125"/>
          <a:ext cx="62230" cy="850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9A207-4D90-4536-B920-CD94AF6A5AA9}">
  <sheetPr>
    <tabColor theme="7"/>
  </sheetPr>
  <dimension ref="A1:F19"/>
  <sheetViews>
    <sheetView tabSelected="1" workbookViewId="0">
      <selection activeCell="A16" sqref="A16"/>
    </sheetView>
  </sheetViews>
  <sheetFormatPr baseColWidth="10" defaultColWidth="10.83203125" defaultRowHeight="15" x14ac:dyDescent="0.2"/>
  <cols>
    <col min="1" max="1" width="59.5" style="38" customWidth="1"/>
    <col min="2" max="3" width="10.83203125" style="38"/>
    <col min="4" max="4" width="17.5" style="38" customWidth="1"/>
    <col min="5" max="16384" width="10.83203125" style="39"/>
  </cols>
  <sheetData>
    <row r="1" spans="1:6" s="326" customFormat="1" ht="50" customHeight="1" x14ac:dyDescent="0.3">
      <c r="A1" s="378" t="s">
        <v>444</v>
      </c>
      <c r="B1" s="379"/>
      <c r="C1" s="380"/>
      <c r="D1" s="380"/>
      <c r="E1" s="325"/>
      <c r="F1" s="235"/>
    </row>
    <row r="2" spans="1:6" ht="16" x14ac:dyDescent="0.2">
      <c r="A2" s="381" t="s">
        <v>557</v>
      </c>
      <c r="B2" s="381"/>
      <c r="C2" s="381"/>
      <c r="D2" s="381"/>
    </row>
    <row r="3" spans="1:6" ht="16" x14ac:dyDescent="0.2">
      <c r="A3" s="381" t="s">
        <v>552</v>
      </c>
      <c r="B3" s="381"/>
      <c r="C3" s="381"/>
      <c r="D3" s="381"/>
    </row>
    <row r="4" spans="1:6" ht="20" thickBot="1" x14ac:dyDescent="0.3">
      <c r="A4" s="375"/>
      <c r="B4" s="376"/>
      <c r="C4" s="376"/>
      <c r="D4" s="376"/>
    </row>
    <row r="5" spans="1:6" ht="16" x14ac:dyDescent="0.2">
      <c r="A5" s="41" t="s">
        <v>523</v>
      </c>
      <c r="B5" s="382" t="s">
        <v>445</v>
      </c>
      <c r="C5" s="382"/>
      <c r="D5" s="383"/>
    </row>
    <row r="6" spans="1:6" x14ac:dyDescent="0.2">
      <c r="A6" s="42"/>
      <c r="B6" s="43" t="s">
        <v>446</v>
      </c>
      <c r="C6" s="43" t="s">
        <v>447</v>
      </c>
      <c r="D6" s="44" t="s">
        <v>448</v>
      </c>
    </row>
    <row r="7" spans="1:6" s="66" customFormat="1" x14ac:dyDescent="0.2">
      <c r="A7" s="92" t="s">
        <v>449</v>
      </c>
      <c r="B7" s="93" t="s">
        <v>450</v>
      </c>
      <c r="C7" s="93" t="s">
        <v>450</v>
      </c>
      <c r="D7" s="96" t="s">
        <v>450</v>
      </c>
    </row>
    <row r="8" spans="1:6" s="66" customFormat="1" x14ac:dyDescent="0.2">
      <c r="A8" s="92" t="s">
        <v>452</v>
      </c>
      <c r="B8" s="93" t="s">
        <v>450</v>
      </c>
      <c r="C8" s="93" t="s">
        <v>450</v>
      </c>
      <c r="D8" s="96" t="s">
        <v>450</v>
      </c>
    </row>
    <row r="9" spans="1:6" s="66" customFormat="1" x14ac:dyDescent="0.2">
      <c r="A9" s="92" t="s">
        <v>451</v>
      </c>
      <c r="B9" s="93" t="s">
        <v>450</v>
      </c>
      <c r="C9" s="93" t="s">
        <v>450</v>
      </c>
      <c r="D9" s="96" t="s">
        <v>450</v>
      </c>
    </row>
    <row r="10" spans="1:6" s="66" customFormat="1" ht="16" thickBot="1" x14ac:dyDescent="0.25">
      <c r="A10" s="94" t="s">
        <v>524</v>
      </c>
      <c r="B10" s="95" t="s">
        <v>450</v>
      </c>
      <c r="C10" s="95" t="s">
        <v>450</v>
      </c>
      <c r="D10" s="97" t="s">
        <v>450</v>
      </c>
    </row>
    <row r="11" spans="1:6" ht="16" thickBot="1" x14ac:dyDescent="0.25">
      <c r="A11" s="377"/>
      <c r="B11" s="376"/>
      <c r="C11" s="376"/>
      <c r="D11" s="376"/>
    </row>
    <row r="12" spans="1:6" s="66" customFormat="1" ht="16" x14ac:dyDescent="0.2">
      <c r="A12" s="99" t="s">
        <v>454</v>
      </c>
      <c r="B12" s="384" t="s">
        <v>445</v>
      </c>
      <c r="C12" s="384"/>
      <c r="D12" s="385"/>
    </row>
    <row r="13" spans="1:6" s="66" customFormat="1" x14ac:dyDescent="0.2">
      <c r="A13" s="92"/>
      <c r="B13" s="93" t="s">
        <v>446</v>
      </c>
      <c r="C13" s="93" t="s">
        <v>447</v>
      </c>
      <c r="D13" s="96" t="s">
        <v>448</v>
      </c>
    </row>
    <row r="14" spans="1:6" s="66" customFormat="1" x14ac:dyDescent="0.2">
      <c r="A14" s="92" t="s">
        <v>449</v>
      </c>
      <c r="B14" s="93" t="s">
        <v>450</v>
      </c>
      <c r="C14" s="93" t="s">
        <v>450</v>
      </c>
      <c r="D14" s="96" t="s">
        <v>450</v>
      </c>
    </row>
    <row r="15" spans="1:6" s="66" customFormat="1" x14ac:dyDescent="0.2">
      <c r="A15" s="92" t="s">
        <v>452</v>
      </c>
      <c r="B15" s="93" t="s">
        <v>450</v>
      </c>
      <c r="C15" s="93" t="s">
        <v>450</v>
      </c>
      <c r="D15" s="96" t="s">
        <v>450</v>
      </c>
    </row>
    <row r="16" spans="1:6" s="66" customFormat="1" ht="16" thickBot="1" x14ac:dyDescent="0.25">
      <c r="A16" s="94" t="s">
        <v>455</v>
      </c>
      <c r="B16" s="95" t="s">
        <v>450</v>
      </c>
      <c r="C16" s="95" t="s">
        <v>450</v>
      </c>
      <c r="D16" s="97" t="s">
        <v>450</v>
      </c>
    </row>
    <row r="17" spans="1:4" ht="16" thickBot="1" x14ac:dyDescent="0.25">
      <c r="A17" s="377"/>
      <c r="B17" s="376"/>
      <c r="C17" s="376"/>
      <c r="D17" s="376"/>
    </row>
    <row r="18" spans="1:4" s="66" customFormat="1" ht="16" x14ac:dyDescent="0.2">
      <c r="A18" s="372" t="s">
        <v>563</v>
      </c>
      <c r="B18" s="373"/>
      <c r="C18" s="373"/>
      <c r="D18" s="374"/>
    </row>
    <row r="19" spans="1:4" s="66" customFormat="1" ht="16" thickBot="1" x14ac:dyDescent="0.25">
      <c r="A19" s="98" t="s">
        <v>525</v>
      </c>
      <c r="B19" s="95" t="s">
        <v>450</v>
      </c>
      <c r="C19" s="95" t="s">
        <v>450</v>
      </c>
      <c r="D19" s="97" t="s">
        <v>450</v>
      </c>
    </row>
  </sheetData>
  <sheetProtection algorithmName="SHA-512" hashValue="AtU7NScImV1hdmxHHFR+SFZUv4R/Tq/+5wfWwjQSaf1nlfQB9is89bQ3mME/1Eh+lgi8xhKoKU8WQbd/XjR77Q==" saltValue="LyMNolu8bMJEpIb7l/uuiA==" spinCount="100000" sheet="1" objects="1" scenarios="1" selectLockedCells="1"/>
  <mergeCells count="9">
    <mergeCell ref="A18:D18"/>
    <mergeCell ref="A4:D4"/>
    <mergeCell ref="A11:D11"/>
    <mergeCell ref="A17:D17"/>
    <mergeCell ref="A1:D1"/>
    <mergeCell ref="A2:D2"/>
    <mergeCell ref="A3:D3"/>
    <mergeCell ref="B5:D5"/>
    <mergeCell ref="B12:D1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00AA-35AA-49E6-87C7-7C3B2590240B}">
  <sheetPr>
    <tabColor rgb="FFC00000"/>
    <pageSetUpPr fitToPage="1"/>
  </sheetPr>
  <dimension ref="A1:G14"/>
  <sheetViews>
    <sheetView workbookViewId="0">
      <selection activeCell="D2" sqref="D2"/>
    </sheetView>
  </sheetViews>
  <sheetFormatPr baseColWidth="10" defaultColWidth="10.83203125" defaultRowHeight="15" x14ac:dyDescent="0.2"/>
  <cols>
    <col min="1" max="1" width="10.83203125" style="113"/>
    <col min="2" max="2" width="27.6640625" style="113" customWidth="1"/>
    <col min="3" max="3" width="33.33203125" style="113" customWidth="1"/>
    <col min="4" max="4" width="38.83203125" style="113" customWidth="1"/>
    <col min="5" max="5" width="27" style="113" hidden="1" customWidth="1"/>
    <col min="6" max="6" width="72.6640625" style="113" customWidth="1"/>
    <col min="7" max="7" width="10.5" style="113" customWidth="1"/>
    <col min="8" max="16384" width="10.83203125" style="113"/>
  </cols>
  <sheetData>
    <row r="1" spans="1:7" s="326" customFormat="1" ht="50" customHeight="1" x14ac:dyDescent="0.3">
      <c r="A1" s="378" t="s">
        <v>456</v>
      </c>
      <c r="B1" s="379"/>
      <c r="C1" s="380"/>
      <c r="D1" s="380"/>
      <c r="E1" s="324"/>
      <c r="F1" s="325"/>
      <c r="G1" s="235"/>
    </row>
    <row r="2" spans="1:7" ht="25" customHeight="1" x14ac:dyDescent="0.2">
      <c r="A2" s="115" t="s">
        <v>548</v>
      </c>
      <c r="B2" s="317"/>
      <c r="C2" s="113" t="s">
        <v>457</v>
      </c>
      <c r="D2" s="110"/>
      <c r="E2" s="321" t="s">
        <v>448</v>
      </c>
      <c r="F2" s="316"/>
    </row>
    <row r="3" spans="1:7" ht="25" customHeight="1" x14ac:dyDescent="0.2">
      <c r="A3" s="317"/>
      <c r="B3" s="317"/>
      <c r="C3" s="113" t="s">
        <v>458</v>
      </c>
      <c r="D3" s="117"/>
      <c r="E3" s="321" t="s">
        <v>447</v>
      </c>
      <c r="F3" s="316"/>
    </row>
    <row r="4" spans="1:7" ht="25" customHeight="1" x14ac:dyDescent="0.2">
      <c r="A4" s="317"/>
      <c r="B4" s="317"/>
      <c r="C4" s="113" t="s">
        <v>459</v>
      </c>
      <c r="D4" s="118"/>
      <c r="E4" s="321" t="s">
        <v>446</v>
      </c>
      <c r="F4" s="316"/>
    </row>
    <row r="5" spans="1:7" ht="25" customHeight="1" x14ac:dyDescent="0.25">
      <c r="A5" s="375"/>
      <c r="B5" s="375"/>
      <c r="C5" s="375"/>
      <c r="D5" s="375" t="s">
        <v>545</v>
      </c>
      <c r="E5" s="321" t="s">
        <v>551</v>
      </c>
    </row>
    <row r="6" spans="1:7" s="114" customFormat="1" ht="25" customHeight="1" x14ac:dyDescent="0.2">
      <c r="A6" s="386" t="s">
        <v>460</v>
      </c>
      <c r="B6" s="387"/>
      <c r="C6" s="116" t="s">
        <v>546</v>
      </c>
      <c r="D6" s="458"/>
      <c r="E6" s="455" t="s">
        <v>568</v>
      </c>
      <c r="F6" s="316"/>
      <c r="G6" s="318"/>
    </row>
    <row r="7" spans="1:7" ht="25" customHeight="1" x14ac:dyDescent="0.2">
      <c r="B7" s="317"/>
      <c r="C7" s="116" t="s">
        <v>547</v>
      </c>
      <c r="D7" s="459"/>
      <c r="E7" s="455" t="s">
        <v>569</v>
      </c>
      <c r="F7" s="316"/>
    </row>
    <row r="8" spans="1:7" ht="25" hidden="1" customHeight="1" x14ac:dyDescent="0.2">
      <c r="A8" s="115"/>
      <c r="C8" s="116" t="s">
        <v>461</v>
      </c>
      <c r="D8" s="320"/>
      <c r="E8" s="321"/>
      <c r="F8" s="316"/>
    </row>
    <row r="9" spans="1:7" ht="25" hidden="1" customHeight="1" x14ac:dyDescent="0.2">
      <c r="A9" s="115"/>
      <c r="C9" s="116" t="s">
        <v>462</v>
      </c>
      <c r="D9" s="320"/>
      <c r="E9" s="321"/>
      <c r="F9" s="316"/>
    </row>
    <row r="10" spans="1:7" ht="25" customHeight="1" x14ac:dyDescent="0.2">
      <c r="A10" s="388"/>
      <c r="B10" s="388"/>
      <c r="C10" s="388"/>
      <c r="D10" s="388"/>
      <c r="E10" s="321"/>
    </row>
    <row r="11" spans="1:7" ht="25" customHeight="1" x14ac:dyDescent="0.2">
      <c r="A11" s="386" t="s">
        <v>463</v>
      </c>
      <c r="B11" s="376"/>
      <c r="C11" s="113" t="s">
        <v>553</v>
      </c>
      <c r="D11" s="456"/>
      <c r="E11" s="321"/>
      <c r="F11" s="316"/>
    </row>
    <row r="12" spans="1:7" ht="25" customHeight="1" x14ac:dyDescent="0.2">
      <c r="C12" s="113" t="s">
        <v>464</v>
      </c>
      <c r="D12" s="456"/>
      <c r="F12" s="316"/>
    </row>
    <row r="13" spans="1:7" ht="25" customHeight="1" x14ac:dyDescent="0.2">
      <c r="C13" s="113" t="s">
        <v>465</v>
      </c>
      <c r="D13" s="456"/>
      <c r="F13" s="316"/>
    </row>
    <row r="14" spans="1:7" ht="25" customHeight="1" x14ac:dyDescent="0.2">
      <c r="C14" s="113" t="s">
        <v>554</v>
      </c>
      <c r="D14" s="457"/>
      <c r="F14" s="316"/>
    </row>
  </sheetData>
  <sheetProtection algorithmName="SHA-512" hashValue="0UuKlKSnxe+6GGh1MLpXaZAyhj4uiG4/7MrSkQwUl625tyqsSSDhQa4RkeC2w3W8MVKN69XTxLVgzNHySe/58w==" saltValue="paEmujWGQGZjzNZPS1DPCw==" spinCount="100000" sheet="1" selectLockedCells="1"/>
  <mergeCells count="5">
    <mergeCell ref="A1:D1"/>
    <mergeCell ref="A6:B6"/>
    <mergeCell ref="A11:B11"/>
    <mergeCell ref="A5:D5"/>
    <mergeCell ref="A10:D10"/>
  </mergeCells>
  <dataValidations count="3">
    <dataValidation type="list" allowBlank="1" showInputMessage="1" showErrorMessage="1" sqref="D2" xr:uid="{5B5D6DEF-3F02-4C83-AB73-169FAE49A452}">
      <formula1>$E$2:$E$5</formula1>
    </dataValidation>
    <dataValidation type="list" allowBlank="1" showInputMessage="1" showErrorMessage="1" sqref="D6" xr:uid="{12B396BF-C5D5-AF44-B4CA-6F079AB8B0D1}">
      <formula1>$E$6:$E$7</formula1>
    </dataValidation>
    <dataValidation type="list" allowBlank="1" showInputMessage="1" showErrorMessage="1" sqref="D7" xr:uid="{84BDB25B-F6D5-3840-934D-22985FC6ED06}">
      <formula1>$E$2:$E$4</formula1>
    </dataValidation>
  </dataValidations>
  <pageMargins left="0.7" right="0.7" top="0.78740157499999996" bottom="0.78740157499999996" header="0.3" footer="0.3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EA3E-AA6B-491F-84ED-242D1BB06277}">
  <sheetPr>
    <tabColor theme="2"/>
    <pageSetUpPr fitToPage="1"/>
  </sheetPr>
  <dimension ref="A1:XFC17"/>
  <sheetViews>
    <sheetView workbookViewId="0">
      <selection activeCell="D12" sqref="D12"/>
    </sheetView>
  </sheetViews>
  <sheetFormatPr baseColWidth="10" defaultColWidth="10.83203125" defaultRowHeight="16" x14ac:dyDescent="0.2"/>
  <cols>
    <col min="1" max="1" width="30.6640625" style="40" customWidth="1"/>
    <col min="2" max="2" width="38.6640625" style="40" customWidth="1"/>
    <col min="3" max="3" width="32.6640625" style="40" customWidth="1"/>
    <col min="4" max="5" width="24.5" style="40" customWidth="1"/>
    <col min="6" max="6" width="27.1640625" style="40" customWidth="1"/>
    <col min="7" max="16384" width="10.83203125" style="40"/>
  </cols>
  <sheetData>
    <row r="1" spans="1:16383" s="322" customFormat="1" ht="50" customHeight="1" thickBot="1" x14ac:dyDescent="0.3">
      <c r="A1" s="378" t="s">
        <v>452</v>
      </c>
      <c r="B1" s="378"/>
      <c r="C1" s="378"/>
      <c r="D1" s="378"/>
      <c r="E1" s="378"/>
      <c r="F1" s="378"/>
      <c r="G1" s="66"/>
      <c r="H1" s="66"/>
      <c r="I1" s="66"/>
      <c r="J1" s="66"/>
      <c r="K1" s="66"/>
      <c r="L1" s="319"/>
      <c r="M1" s="66"/>
      <c r="N1" s="66"/>
      <c r="O1" s="66"/>
      <c r="P1" s="66"/>
      <c r="Q1" s="66"/>
      <c r="R1" s="375"/>
      <c r="S1" s="376"/>
      <c r="T1" s="376"/>
      <c r="U1" s="376"/>
      <c r="V1" s="376"/>
      <c r="W1" s="376"/>
      <c r="X1" s="375"/>
      <c r="Y1" s="376"/>
      <c r="Z1" s="376"/>
      <c r="AA1" s="376"/>
      <c r="AB1" s="376"/>
      <c r="AC1" s="376"/>
      <c r="AD1" s="375"/>
      <c r="AE1" s="376"/>
      <c r="AF1" s="376"/>
      <c r="AG1" s="376"/>
      <c r="AH1" s="376"/>
      <c r="AI1" s="376"/>
      <c r="AJ1" s="375"/>
      <c r="AK1" s="376"/>
      <c r="AL1" s="376"/>
      <c r="AM1" s="376"/>
      <c r="AN1" s="376"/>
      <c r="AO1" s="376"/>
      <c r="AP1" s="375"/>
      <c r="AQ1" s="376"/>
      <c r="AR1" s="376"/>
      <c r="AS1" s="376"/>
      <c r="AT1" s="376"/>
      <c r="AU1" s="376"/>
      <c r="AV1" s="375"/>
      <c r="AW1" s="376"/>
      <c r="AX1" s="376"/>
      <c r="AY1" s="376"/>
      <c r="AZ1" s="376"/>
      <c r="BA1" s="376"/>
      <c r="BB1" s="375"/>
      <c r="BC1" s="376"/>
      <c r="BD1" s="376"/>
      <c r="BE1" s="376"/>
      <c r="BF1" s="376"/>
      <c r="BG1" s="376"/>
      <c r="BH1" s="375"/>
      <c r="BI1" s="376"/>
      <c r="BJ1" s="376"/>
      <c r="BK1" s="376"/>
      <c r="BL1" s="376"/>
      <c r="BM1" s="376"/>
      <c r="BN1" s="375"/>
      <c r="BO1" s="376"/>
      <c r="BP1" s="376"/>
      <c r="BQ1" s="376"/>
      <c r="BR1" s="376"/>
      <c r="BS1" s="376"/>
      <c r="BT1" s="375"/>
      <c r="BU1" s="376"/>
      <c r="BV1" s="376"/>
      <c r="BW1" s="376"/>
      <c r="BX1" s="376"/>
      <c r="BY1" s="376"/>
      <c r="BZ1" s="375"/>
      <c r="CA1" s="376"/>
      <c r="CB1" s="376"/>
      <c r="CC1" s="376"/>
      <c r="CD1" s="376"/>
      <c r="CE1" s="376"/>
      <c r="CF1" s="375"/>
      <c r="CG1" s="376"/>
      <c r="CH1" s="376"/>
      <c r="CI1" s="376"/>
      <c r="CJ1" s="376"/>
      <c r="CK1" s="376"/>
      <c r="CL1" s="375"/>
      <c r="CM1" s="376"/>
      <c r="CN1" s="376"/>
      <c r="CO1" s="376"/>
      <c r="CP1" s="376"/>
      <c r="CQ1" s="376"/>
      <c r="CR1" s="375"/>
      <c r="CS1" s="376"/>
      <c r="CT1" s="376"/>
      <c r="CU1" s="376"/>
      <c r="CV1" s="376"/>
      <c r="CW1" s="376"/>
      <c r="CX1" s="375"/>
      <c r="CY1" s="376"/>
      <c r="CZ1" s="376"/>
      <c r="DA1" s="376"/>
      <c r="DB1" s="376"/>
      <c r="DC1" s="376"/>
      <c r="DD1" s="375"/>
      <c r="DE1" s="376"/>
      <c r="DF1" s="376"/>
      <c r="DG1" s="376"/>
      <c r="DH1" s="376"/>
      <c r="DI1" s="376"/>
      <c r="DJ1" s="375"/>
      <c r="DK1" s="376"/>
      <c r="DL1" s="376"/>
      <c r="DM1" s="376"/>
      <c r="DN1" s="376"/>
      <c r="DO1" s="376"/>
      <c r="DP1" s="375"/>
      <c r="DQ1" s="376"/>
      <c r="DR1" s="376"/>
      <c r="DS1" s="376"/>
      <c r="DT1" s="376"/>
      <c r="DU1" s="376"/>
      <c r="DV1" s="375"/>
      <c r="DW1" s="376"/>
      <c r="DX1" s="376"/>
      <c r="DY1" s="376"/>
      <c r="DZ1" s="376"/>
      <c r="EA1" s="376"/>
      <c r="EB1" s="375"/>
      <c r="EC1" s="376"/>
      <c r="ED1" s="376"/>
      <c r="EE1" s="376"/>
      <c r="EF1" s="376"/>
      <c r="EG1" s="376"/>
      <c r="EH1" s="375"/>
      <c r="EI1" s="376"/>
      <c r="EJ1" s="376"/>
      <c r="EK1" s="376"/>
      <c r="EL1" s="376"/>
      <c r="EM1" s="376"/>
      <c r="EN1" s="375"/>
      <c r="EO1" s="376"/>
      <c r="EP1" s="376"/>
      <c r="EQ1" s="376"/>
      <c r="ER1" s="376"/>
      <c r="ES1" s="376"/>
      <c r="ET1" s="375"/>
      <c r="EU1" s="376"/>
      <c r="EV1" s="376"/>
      <c r="EW1" s="376"/>
      <c r="EX1" s="376"/>
      <c r="EY1" s="376"/>
      <c r="EZ1" s="375"/>
      <c r="FA1" s="376"/>
      <c r="FB1" s="376"/>
      <c r="FC1" s="376"/>
      <c r="FD1" s="376"/>
      <c r="FE1" s="376"/>
      <c r="FF1" s="375"/>
      <c r="FG1" s="376"/>
      <c r="FH1" s="376"/>
      <c r="FI1" s="376"/>
      <c r="FJ1" s="376"/>
      <c r="FK1" s="376"/>
      <c r="FL1" s="375"/>
      <c r="FM1" s="376"/>
      <c r="FN1" s="376"/>
      <c r="FO1" s="376"/>
      <c r="FP1" s="376"/>
      <c r="FQ1" s="376"/>
      <c r="FR1" s="375"/>
      <c r="FS1" s="376"/>
      <c r="FT1" s="376"/>
      <c r="FU1" s="376"/>
      <c r="FV1" s="376"/>
      <c r="FW1" s="376"/>
      <c r="FX1" s="375"/>
      <c r="FY1" s="376"/>
      <c r="FZ1" s="376"/>
      <c r="GA1" s="376"/>
      <c r="GB1" s="376"/>
      <c r="GC1" s="376"/>
      <c r="GD1" s="375"/>
      <c r="GE1" s="376"/>
      <c r="GF1" s="376"/>
      <c r="GG1" s="376"/>
      <c r="GH1" s="376"/>
      <c r="GI1" s="376"/>
      <c r="GJ1" s="375"/>
      <c r="GK1" s="376"/>
      <c r="GL1" s="376"/>
      <c r="GM1" s="376"/>
      <c r="GN1" s="376"/>
      <c r="GO1" s="376"/>
      <c r="GP1" s="375"/>
      <c r="GQ1" s="376"/>
      <c r="GR1" s="376"/>
      <c r="GS1" s="376"/>
      <c r="GT1" s="376"/>
      <c r="GU1" s="376"/>
      <c r="GV1" s="375"/>
      <c r="GW1" s="376"/>
      <c r="GX1" s="376"/>
      <c r="GY1" s="376"/>
      <c r="GZ1" s="376"/>
      <c r="HA1" s="376"/>
      <c r="HB1" s="375"/>
      <c r="HC1" s="376"/>
      <c r="HD1" s="376"/>
      <c r="HE1" s="376"/>
      <c r="HF1" s="376"/>
      <c r="HG1" s="376"/>
      <c r="HH1" s="375"/>
      <c r="HI1" s="376"/>
      <c r="HJ1" s="376"/>
      <c r="HK1" s="376"/>
      <c r="HL1" s="376"/>
      <c r="HM1" s="376"/>
      <c r="HN1" s="375"/>
      <c r="HO1" s="376"/>
      <c r="HP1" s="376"/>
      <c r="HQ1" s="376"/>
      <c r="HR1" s="376"/>
      <c r="HS1" s="376"/>
      <c r="HT1" s="375"/>
      <c r="HU1" s="376"/>
      <c r="HV1" s="376"/>
      <c r="HW1" s="376"/>
      <c r="HX1" s="376"/>
      <c r="HY1" s="376"/>
      <c r="HZ1" s="375"/>
      <c r="IA1" s="376"/>
      <c r="IB1" s="376"/>
      <c r="IC1" s="376"/>
      <c r="ID1" s="376"/>
      <c r="IE1" s="376"/>
      <c r="IF1" s="375"/>
      <c r="IG1" s="376"/>
      <c r="IH1" s="376"/>
      <c r="II1" s="376"/>
      <c r="IJ1" s="376"/>
      <c r="IK1" s="376"/>
      <c r="IL1" s="375"/>
      <c r="IM1" s="376"/>
      <c r="IN1" s="376"/>
      <c r="IO1" s="376"/>
      <c r="IP1" s="376"/>
      <c r="IQ1" s="376"/>
      <c r="IR1" s="375"/>
      <c r="IS1" s="376"/>
      <c r="IT1" s="376"/>
      <c r="IU1" s="376"/>
      <c r="IV1" s="376"/>
      <c r="IW1" s="376"/>
      <c r="IX1" s="375"/>
      <c r="IY1" s="376"/>
      <c r="IZ1" s="376"/>
      <c r="JA1" s="376"/>
      <c r="JB1" s="376"/>
      <c r="JC1" s="376"/>
      <c r="JD1" s="375"/>
      <c r="JE1" s="376"/>
      <c r="JF1" s="376"/>
      <c r="JG1" s="376"/>
      <c r="JH1" s="376"/>
      <c r="JI1" s="376"/>
      <c r="JJ1" s="375"/>
      <c r="JK1" s="376"/>
      <c r="JL1" s="376"/>
      <c r="JM1" s="376"/>
      <c r="JN1" s="376"/>
      <c r="JO1" s="376"/>
      <c r="JP1" s="375"/>
      <c r="JQ1" s="376"/>
      <c r="JR1" s="376"/>
      <c r="JS1" s="376"/>
      <c r="JT1" s="376"/>
      <c r="JU1" s="376"/>
      <c r="JV1" s="375"/>
      <c r="JW1" s="376"/>
      <c r="JX1" s="376"/>
      <c r="JY1" s="376"/>
      <c r="JZ1" s="376"/>
      <c r="KA1" s="376"/>
      <c r="KB1" s="375"/>
      <c r="KC1" s="376"/>
      <c r="KD1" s="376"/>
      <c r="KE1" s="376"/>
      <c r="KF1" s="376"/>
      <c r="KG1" s="376"/>
      <c r="KH1" s="375"/>
      <c r="KI1" s="376"/>
      <c r="KJ1" s="376"/>
      <c r="KK1" s="376"/>
      <c r="KL1" s="376"/>
      <c r="KM1" s="376"/>
      <c r="KN1" s="375"/>
      <c r="KO1" s="376"/>
      <c r="KP1" s="376"/>
      <c r="KQ1" s="376"/>
      <c r="KR1" s="376"/>
      <c r="KS1" s="376"/>
      <c r="KT1" s="375"/>
      <c r="KU1" s="376"/>
      <c r="KV1" s="376"/>
      <c r="KW1" s="376"/>
      <c r="KX1" s="376"/>
      <c r="KY1" s="376"/>
      <c r="KZ1" s="375"/>
      <c r="LA1" s="376"/>
      <c r="LB1" s="376"/>
      <c r="LC1" s="376"/>
      <c r="LD1" s="376"/>
      <c r="LE1" s="376"/>
      <c r="LF1" s="375"/>
      <c r="LG1" s="376"/>
      <c r="LH1" s="376"/>
      <c r="LI1" s="376"/>
      <c r="LJ1" s="376"/>
      <c r="LK1" s="376"/>
      <c r="LL1" s="375"/>
      <c r="LM1" s="376"/>
      <c r="LN1" s="376"/>
      <c r="LO1" s="376"/>
      <c r="LP1" s="376"/>
      <c r="LQ1" s="376"/>
      <c r="LR1" s="375"/>
      <c r="LS1" s="376"/>
      <c r="LT1" s="376"/>
      <c r="LU1" s="376"/>
      <c r="LV1" s="376"/>
      <c r="LW1" s="376"/>
      <c r="LX1" s="375"/>
      <c r="LY1" s="376"/>
      <c r="LZ1" s="376"/>
      <c r="MA1" s="376"/>
      <c r="MB1" s="376"/>
      <c r="MC1" s="376"/>
      <c r="MD1" s="375"/>
      <c r="ME1" s="376"/>
      <c r="MF1" s="376"/>
      <c r="MG1" s="376"/>
      <c r="MH1" s="376"/>
      <c r="MI1" s="376"/>
      <c r="MJ1" s="375"/>
      <c r="MK1" s="376"/>
      <c r="ML1" s="376"/>
      <c r="MM1" s="376"/>
      <c r="MN1" s="376"/>
      <c r="MO1" s="376"/>
      <c r="MP1" s="375"/>
      <c r="MQ1" s="376"/>
      <c r="MR1" s="376"/>
      <c r="MS1" s="376"/>
      <c r="MT1" s="376"/>
      <c r="MU1" s="376"/>
      <c r="MV1" s="375"/>
      <c r="MW1" s="376"/>
      <c r="MX1" s="376"/>
      <c r="MY1" s="376"/>
      <c r="MZ1" s="376"/>
      <c r="NA1" s="376"/>
      <c r="NB1" s="375"/>
      <c r="NC1" s="376"/>
      <c r="ND1" s="376"/>
      <c r="NE1" s="376"/>
      <c r="NF1" s="376"/>
      <c r="NG1" s="376"/>
      <c r="NH1" s="375"/>
      <c r="NI1" s="376"/>
      <c r="NJ1" s="376"/>
      <c r="NK1" s="376"/>
      <c r="NL1" s="376"/>
      <c r="NM1" s="376"/>
      <c r="NN1" s="375"/>
      <c r="NO1" s="376"/>
      <c r="NP1" s="376"/>
      <c r="NQ1" s="376"/>
      <c r="NR1" s="376"/>
      <c r="NS1" s="376"/>
      <c r="NT1" s="375"/>
      <c r="NU1" s="376"/>
      <c r="NV1" s="376"/>
      <c r="NW1" s="376"/>
      <c r="NX1" s="376"/>
      <c r="NY1" s="376"/>
      <c r="NZ1" s="375"/>
      <c r="OA1" s="376"/>
      <c r="OB1" s="376"/>
      <c r="OC1" s="376"/>
      <c r="OD1" s="376"/>
      <c r="OE1" s="376"/>
      <c r="OF1" s="375"/>
      <c r="OG1" s="376"/>
      <c r="OH1" s="376"/>
      <c r="OI1" s="376"/>
      <c r="OJ1" s="376"/>
      <c r="OK1" s="376"/>
      <c r="OL1" s="375"/>
      <c r="OM1" s="376"/>
      <c r="ON1" s="376"/>
      <c r="OO1" s="376"/>
      <c r="OP1" s="376"/>
      <c r="OQ1" s="376"/>
      <c r="OR1" s="375"/>
      <c r="OS1" s="376"/>
      <c r="OT1" s="376"/>
      <c r="OU1" s="376"/>
      <c r="OV1" s="376"/>
      <c r="OW1" s="376"/>
      <c r="OX1" s="375"/>
      <c r="OY1" s="376"/>
      <c r="OZ1" s="376"/>
      <c r="PA1" s="376"/>
      <c r="PB1" s="376"/>
      <c r="PC1" s="376"/>
      <c r="PD1" s="375"/>
      <c r="PE1" s="376"/>
      <c r="PF1" s="376"/>
      <c r="PG1" s="376"/>
      <c r="PH1" s="376"/>
      <c r="PI1" s="376"/>
      <c r="PJ1" s="375"/>
      <c r="PK1" s="376"/>
      <c r="PL1" s="376"/>
      <c r="PM1" s="376"/>
      <c r="PN1" s="376"/>
      <c r="PO1" s="376"/>
      <c r="PP1" s="375"/>
      <c r="PQ1" s="376"/>
      <c r="PR1" s="376"/>
      <c r="PS1" s="376"/>
      <c r="PT1" s="376"/>
      <c r="PU1" s="376"/>
      <c r="PV1" s="375"/>
      <c r="PW1" s="376"/>
      <c r="PX1" s="376"/>
      <c r="PY1" s="376"/>
      <c r="PZ1" s="376"/>
      <c r="QA1" s="376"/>
      <c r="QB1" s="375"/>
      <c r="QC1" s="376"/>
      <c r="QD1" s="376"/>
      <c r="QE1" s="376"/>
      <c r="QF1" s="376"/>
      <c r="QG1" s="376"/>
      <c r="QH1" s="375"/>
      <c r="QI1" s="376"/>
      <c r="QJ1" s="376"/>
      <c r="QK1" s="376"/>
      <c r="QL1" s="376"/>
      <c r="QM1" s="376"/>
      <c r="QN1" s="375"/>
      <c r="QO1" s="376"/>
      <c r="QP1" s="376"/>
      <c r="QQ1" s="376"/>
      <c r="QR1" s="376"/>
      <c r="QS1" s="376"/>
      <c r="QT1" s="375"/>
      <c r="QU1" s="376"/>
      <c r="QV1" s="376"/>
      <c r="QW1" s="376"/>
      <c r="QX1" s="376"/>
      <c r="QY1" s="376"/>
      <c r="QZ1" s="375"/>
      <c r="RA1" s="376"/>
      <c r="RB1" s="376"/>
      <c r="RC1" s="376"/>
      <c r="RD1" s="376"/>
      <c r="RE1" s="376"/>
      <c r="RF1" s="375"/>
      <c r="RG1" s="376"/>
      <c r="RH1" s="376"/>
      <c r="RI1" s="376"/>
      <c r="RJ1" s="376"/>
      <c r="RK1" s="376"/>
      <c r="RL1" s="375"/>
      <c r="RM1" s="376"/>
      <c r="RN1" s="376"/>
      <c r="RO1" s="376"/>
      <c r="RP1" s="376"/>
      <c r="RQ1" s="376"/>
      <c r="RR1" s="375"/>
      <c r="RS1" s="376"/>
      <c r="RT1" s="376"/>
      <c r="RU1" s="376"/>
      <c r="RV1" s="376"/>
      <c r="RW1" s="376"/>
      <c r="RX1" s="375"/>
      <c r="RY1" s="376"/>
      <c r="RZ1" s="376"/>
      <c r="SA1" s="376"/>
      <c r="SB1" s="376"/>
      <c r="SC1" s="376"/>
      <c r="SD1" s="375"/>
      <c r="SE1" s="376"/>
      <c r="SF1" s="376"/>
      <c r="SG1" s="376"/>
      <c r="SH1" s="376"/>
      <c r="SI1" s="376"/>
      <c r="SJ1" s="375"/>
      <c r="SK1" s="376"/>
      <c r="SL1" s="376"/>
      <c r="SM1" s="376"/>
      <c r="SN1" s="376"/>
      <c r="SO1" s="376"/>
      <c r="SP1" s="375"/>
      <c r="SQ1" s="376"/>
      <c r="SR1" s="376"/>
      <c r="SS1" s="376"/>
      <c r="ST1" s="376"/>
      <c r="SU1" s="376"/>
      <c r="SV1" s="375"/>
      <c r="SW1" s="376"/>
      <c r="SX1" s="376"/>
      <c r="SY1" s="376"/>
      <c r="SZ1" s="376"/>
      <c r="TA1" s="376"/>
      <c r="TB1" s="375"/>
      <c r="TC1" s="376"/>
      <c r="TD1" s="376"/>
      <c r="TE1" s="376"/>
      <c r="TF1" s="376"/>
      <c r="TG1" s="376"/>
      <c r="TH1" s="375"/>
      <c r="TI1" s="376"/>
      <c r="TJ1" s="376"/>
      <c r="TK1" s="376"/>
      <c r="TL1" s="376"/>
      <c r="TM1" s="376"/>
      <c r="TN1" s="375"/>
      <c r="TO1" s="376"/>
      <c r="TP1" s="376"/>
      <c r="TQ1" s="376"/>
      <c r="TR1" s="376"/>
      <c r="TS1" s="376"/>
      <c r="TT1" s="375"/>
      <c r="TU1" s="376"/>
      <c r="TV1" s="376"/>
      <c r="TW1" s="376"/>
      <c r="TX1" s="376"/>
      <c r="TY1" s="376"/>
      <c r="TZ1" s="375"/>
      <c r="UA1" s="376"/>
      <c r="UB1" s="376"/>
      <c r="UC1" s="376"/>
      <c r="UD1" s="376"/>
      <c r="UE1" s="376"/>
      <c r="UF1" s="375"/>
      <c r="UG1" s="376"/>
      <c r="UH1" s="376"/>
      <c r="UI1" s="376"/>
      <c r="UJ1" s="376"/>
      <c r="UK1" s="376"/>
      <c r="UL1" s="375"/>
      <c r="UM1" s="376"/>
      <c r="UN1" s="376"/>
      <c r="UO1" s="376"/>
      <c r="UP1" s="376"/>
      <c r="UQ1" s="376"/>
      <c r="UR1" s="375"/>
      <c r="US1" s="376"/>
      <c r="UT1" s="376"/>
      <c r="UU1" s="376"/>
      <c r="UV1" s="376"/>
      <c r="UW1" s="376"/>
      <c r="UX1" s="375"/>
      <c r="UY1" s="376"/>
      <c r="UZ1" s="376"/>
      <c r="VA1" s="376"/>
      <c r="VB1" s="376"/>
      <c r="VC1" s="376"/>
      <c r="VD1" s="375"/>
      <c r="VE1" s="376"/>
      <c r="VF1" s="376"/>
      <c r="VG1" s="376"/>
      <c r="VH1" s="376"/>
      <c r="VI1" s="376"/>
      <c r="VJ1" s="375"/>
      <c r="VK1" s="376"/>
      <c r="VL1" s="376"/>
      <c r="VM1" s="376"/>
      <c r="VN1" s="376"/>
      <c r="VO1" s="376"/>
      <c r="VP1" s="375"/>
      <c r="VQ1" s="376"/>
      <c r="VR1" s="376"/>
      <c r="VS1" s="376"/>
      <c r="VT1" s="376"/>
      <c r="VU1" s="376"/>
      <c r="VV1" s="375"/>
      <c r="VW1" s="376"/>
      <c r="VX1" s="376"/>
      <c r="VY1" s="376"/>
      <c r="VZ1" s="376"/>
      <c r="WA1" s="376"/>
      <c r="WB1" s="375"/>
      <c r="WC1" s="376"/>
      <c r="WD1" s="376"/>
      <c r="WE1" s="376"/>
      <c r="WF1" s="376"/>
      <c r="WG1" s="376"/>
      <c r="WH1" s="375"/>
      <c r="WI1" s="376"/>
      <c r="WJ1" s="376"/>
      <c r="WK1" s="376"/>
      <c r="WL1" s="376"/>
      <c r="WM1" s="376"/>
      <c r="WN1" s="375"/>
      <c r="WO1" s="376"/>
      <c r="WP1" s="376"/>
      <c r="WQ1" s="376"/>
      <c r="WR1" s="376"/>
      <c r="WS1" s="376"/>
      <c r="WT1" s="375"/>
      <c r="WU1" s="376"/>
      <c r="WV1" s="376"/>
      <c r="WW1" s="376"/>
      <c r="WX1" s="376"/>
      <c r="WY1" s="376"/>
      <c r="WZ1" s="375"/>
      <c r="XA1" s="376"/>
      <c r="XB1" s="376"/>
      <c r="XC1" s="376"/>
      <c r="XD1" s="376"/>
      <c r="XE1" s="376"/>
      <c r="XF1" s="375"/>
      <c r="XG1" s="376"/>
      <c r="XH1" s="376"/>
      <c r="XI1" s="376"/>
      <c r="XJ1" s="376"/>
      <c r="XK1" s="376"/>
      <c r="XL1" s="375"/>
      <c r="XM1" s="376"/>
      <c r="XN1" s="376"/>
      <c r="XO1" s="376"/>
      <c r="XP1" s="376"/>
      <c r="XQ1" s="376"/>
      <c r="XR1" s="375"/>
      <c r="XS1" s="376"/>
      <c r="XT1" s="376"/>
      <c r="XU1" s="376"/>
      <c r="XV1" s="376"/>
      <c r="XW1" s="376"/>
      <c r="XX1" s="375"/>
      <c r="XY1" s="376"/>
      <c r="XZ1" s="376"/>
      <c r="YA1" s="376"/>
      <c r="YB1" s="376"/>
      <c r="YC1" s="376"/>
      <c r="YD1" s="375"/>
      <c r="YE1" s="376"/>
      <c r="YF1" s="376"/>
      <c r="YG1" s="376"/>
      <c r="YH1" s="376"/>
      <c r="YI1" s="376"/>
      <c r="YJ1" s="375"/>
      <c r="YK1" s="376"/>
      <c r="YL1" s="376"/>
      <c r="YM1" s="376"/>
      <c r="YN1" s="376"/>
      <c r="YO1" s="376"/>
      <c r="YP1" s="375"/>
      <c r="YQ1" s="376"/>
      <c r="YR1" s="376"/>
      <c r="YS1" s="376"/>
      <c r="YT1" s="376"/>
      <c r="YU1" s="376"/>
      <c r="YV1" s="375"/>
      <c r="YW1" s="376"/>
      <c r="YX1" s="376"/>
      <c r="YY1" s="376"/>
      <c r="YZ1" s="376"/>
      <c r="ZA1" s="376"/>
      <c r="ZB1" s="375"/>
      <c r="ZC1" s="376"/>
      <c r="ZD1" s="376"/>
      <c r="ZE1" s="376"/>
      <c r="ZF1" s="376"/>
      <c r="ZG1" s="376"/>
      <c r="ZH1" s="375"/>
      <c r="ZI1" s="376"/>
      <c r="ZJ1" s="376"/>
      <c r="ZK1" s="376"/>
      <c r="ZL1" s="376"/>
      <c r="ZM1" s="376"/>
      <c r="ZN1" s="375"/>
      <c r="ZO1" s="376"/>
      <c r="ZP1" s="376"/>
      <c r="ZQ1" s="376"/>
      <c r="ZR1" s="376"/>
      <c r="ZS1" s="376"/>
      <c r="ZT1" s="375"/>
      <c r="ZU1" s="376"/>
      <c r="ZV1" s="376"/>
      <c r="ZW1" s="376"/>
      <c r="ZX1" s="376"/>
      <c r="ZY1" s="376"/>
      <c r="ZZ1" s="375"/>
      <c r="AAA1" s="376"/>
      <c r="AAB1" s="376"/>
      <c r="AAC1" s="376"/>
      <c r="AAD1" s="376"/>
      <c r="AAE1" s="376"/>
      <c r="AAF1" s="375"/>
      <c r="AAG1" s="376"/>
      <c r="AAH1" s="376"/>
      <c r="AAI1" s="376"/>
      <c r="AAJ1" s="376"/>
      <c r="AAK1" s="376"/>
      <c r="AAL1" s="375"/>
      <c r="AAM1" s="376"/>
      <c r="AAN1" s="376"/>
      <c r="AAO1" s="376"/>
      <c r="AAP1" s="376"/>
      <c r="AAQ1" s="376"/>
      <c r="AAR1" s="375"/>
      <c r="AAS1" s="376"/>
      <c r="AAT1" s="376"/>
      <c r="AAU1" s="376"/>
      <c r="AAV1" s="376"/>
      <c r="AAW1" s="376"/>
      <c r="AAX1" s="375"/>
      <c r="AAY1" s="376"/>
      <c r="AAZ1" s="376"/>
      <c r="ABA1" s="376"/>
      <c r="ABB1" s="376"/>
      <c r="ABC1" s="376"/>
      <c r="ABD1" s="375"/>
      <c r="ABE1" s="376"/>
      <c r="ABF1" s="376"/>
      <c r="ABG1" s="376"/>
      <c r="ABH1" s="376"/>
      <c r="ABI1" s="376"/>
      <c r="ABJ1" s="375"/>
      <c r="ABK1" s="376"/>
      <c r="ABL1" s="376"/>
      <c r="ABM1" s="376"/>
      <c r="ABN1" s="376"/>
      <c r="ABO1" s="376"/>
      <c r="ABP1" s="375"/>
      <c r="ABQ1" s="376"/>
      <c r="ABR1" s="376"/>
      <c r="ABS1" s="376"/>
      <c r="ABT1" s="376"/>
      <c r="ABU1" s="376"/>
      <c r="ABV1" s="375"/>
      <c r="ABW1" s="376"/>
      <c r="ABX1" s="376"/>
      <c r="ABY1" s="376"/>
      <c r="ABZ1" s="376"/>
      <c r="ACA1" s="376"/>
      <c r="ACB1" s="375"/>
      <c r="ACC1" s="376"/>
      <c r="ACD1" s="376"/>
      <c r="ACE1" s="376"/>
      <c r="ACF1" s="376"/>
      <c r="ACG1" s="376"/>
      <c r="ACH1" s="375"/>
      <c r="ACI1" s="376"/>
      <c r="ACJ1" s="376"/>
      <c r="ACK1" s="376"/>
      <c r="ACL1" s="376"/>
      <c r="ACM1" s="376"/>
      <c r="ACN1" s="375"/>
      <c r="ACO1" s="376"/>
      <c r="ACP1" s="376"/>
      <c r="ACQ1" s="376"/>
      <c r="ACR1" s="376"/>
      <c r="ACS1" s="376"/>
      <c r="ACT1" s="375"/>
      <c r="ACU1" s="376"/>
      <c r="ACV1" s="376"/>
      <c r="ACW1" s="376"/>
      <c r="ACX1" s="376"/>
      <c r="ACY1" s="376"/>
      <c r="ACZ1" s="375"/>
      <c r="ADA1" s="376"/>
      <c r="ADB1" s="376"/>
      <c r="ADC1" s="376"/>
      <c r="ADD1" s="376"/>
      <c r="ADE1" s="376"/>
      <c r="ADF1" s="375"/>
      <c r="ADG1" s="376"/>
      <c r="ADH1" s="376"/>
      <c r="ADI1" s="376"/>
      <c r="ADJ1" s="376"/>
      <c r="ADK1" s="376"/>
      <c r="ADL1" s="375"/>
      <c r="ADM1" s="376"/>
      <c r="ADN1" s="376"/>
      <c r="ADO1" s="376"/>
      <c r="ADP1" s="376"/>
      <c r="ADQ1" s="376"/>
      <c r="ADR1" s="375"/>
      <c r="ADS1" s="376"/>
      <c r="ADT1" s="376"/>
      <c r="ADU1" s="376"/>
      <c r="ADV1" s="376"/>
      <c r="ADW1" s="376"/>
      <c r="ADX1" s="375"/>
      <c r="ADY1" s="376"/>
      <c r="ADZ1" s="376"/>
      <c r="AEA1" s="376"/>
      <c r="AEB1" s="376"/>
      <c r="AEC1" s="376"/>
      <c r="AED1" s="375"/>
      <c r="AEE1" s="376"/>
      <c r="AEF1" s="376"/>
      <c r="AEG1" s="376"/>
      <c r="AEH1" s="376"/>
      <c r="AEI1" s="376"/>
      <c r="AEJ1" s="375"/>
      <c r="AEK1" s="376"/>
      <c r="AEL1" s="376"/>
      <c r="AEM1" s="376"/>
      <c r="AEN1" s="376"/>
      <c r="AEO1" s="376"/>
      <c r="AEP1" s="375"/>
      <c r="AEQ1" s="376"/>
      <c r="AER1" s="376"/>
      <c r="AES1" s="376"/>
      <c r="AET1" s="376"/>
      <c r="AEU1" s="376"/>
      <c r="AEV1" s="375"/>
      <c r="AEW1" s="376"/>
      <c r="AEX1" s="376"/>
      <c r="AEY1" s="376"/>
      <c r="AEZ1" s="376"/>
      <c r="AFA1" s="376"/>
      <c r="AFB1" s="375"/>
      <c r="AFC1" s="376"/>
      <c r="AFD1" s="376"/>
      <c r="AFE1" s="376"/>
      <c r="AFF1" s="376"/>
      <c r="AFG1" s="376"/>
      <c r="AFH1" s="375"/>
      <c r="AFI1" s="376"/>
      <c r="AFJ1" s="376"/>
      <c r="AFK1" s="376"/>
      <c r="AFL1" s="376"/>
      <c r="AFM1" s="376"/>
      <c r="AFN1" s="375"/>
      <c r="AFO1" s="376"/>
      <c r="AFP1" s="376"/>
      <c r="AFQ1" s="376"/>
      <c r="AFR1" s="376"/>
      <c r="AFS1" s="376"/>
      <c r="AFT1" s="375"/>
      <c r="AFU1" s="376"/>
      <c r="AFV1" s="376"/>
      <c r="AFW1" s="376"/>
      <c r="AFX1" s="376"/>
      <c r="AFY1" s="376"/>
      <c r="AFZ1" s="375"/>
      <c r="AGA1" s="376"/>
      <c r="AGB1" s="376"/>
      <c r="AGC1" s="376"/>
      <c r="AGD1" s="376"/>
      <c r="AGE1" s="376"/>
      <c r="AGF1" s="375"/>
      <c r="AGG1" s="376"/>
      <c r="AGH1" s="376"/>
      <c r="AGI1" s="376"/>
      <c r="AGJ1" s="376"/>
      <c r="AGK1" s="376"/>
      <c r="AGL1" s="375"/>
      <c r="AGM1" s="376"/>
      <c r="AGN1" s="376"/>
      <c r="AGO1" s="376"/>
      <c r="AGP1" s="376"/>
      <c r="AGQ1" s="376"/>
      <c r="AGR1" s="375"/>
      <c r="AGS1" s="376"/>
      <c r="AGT1" s="376"/>
      <c r="AGU1" s="376"/>
      <c r="AGV1" s="376"/>
      <c r="AGW1" s="376"/>
      <c r="AGX1" s="375"/>
      <c r="AGY1" s="376"/>
      <c r="AGZ1" s="376"/>
      <c r="AHA1" s="376"/>
      <c r="AHB1" s="376"/>
      <c r="AHC1" s="376"/>
      <c r="AHD1" s="375"/>
      <c r="AHE1" s="376"/>
      <c r="AHF1" s="376"/>
      <c r="AHG1" s="376"/>
      <c r="AHH1" s="376"/>
      <c r="AHI1" s="376"/>
      <c r="AHJ1" s="375"/>
      <c r="AHK1" s="376"/>
      <c r="AHL1" s="376"/>
      <c r="AHM1" s="376"/>
      <c r="AHN1" s="376"/>
      <c r="AHO1" s="376"/>
      <c r="AHP1" s="375"/>
      <c r="AHQ1" s="376"/>
      <c r="AHR1" s="376"/>
      <c r="AHS1" s="376"/>
      <c r="AHT1" s="376"/>
      <c r="AHU1" s="376"/>
      <c r="AHV1" s="375"/>
      <c r="AHW1" s="376"/>
      <c r="AHX1" s="376"/>
      <c r="AHY1" s="376"/>
      <c r="AHZ1" s="376"/>
      <c r="AIA1" s="376"/>
      <c r="AIB1" s="375"/>
      <c r="AIC1" s="376"/>
      <c r="AID1" s="376"/>
      <c r="AIE1" s="376"/>
      <c r="AIF1" s="376"/>
      <c r="AIG1" s="376"/>
      <c r="AIH1" s="375"/>
      <c r="AII1" s="376"/>
      <c r="AIJ1" s="376"/>
      <c r="AIK1" s="376"/>
      <c r="AIL1" s="376"/>
      <c r="AIM1" s="376"/>
      <c r="AIN1" s="375"/>
      <c r="AIO1" s="376"/>
      <c r="AIP1" s="376"/>
      <c r="AIQ1" s="376"/>
      <c r="AIR1" s="376"/>
      <c r="AIS1" s="376"/>
      <c r="AIT1" s="375"/>
      <c r="AIU1" s="376"/>
      <c r="AIV1" s="376"/>
      <c r="AIW1" s="376"/>
      <c r="AIX1" s="376"/>
      <c r="AIY1" s="376"/>
      <c r="AIZ1" s="375"/>
      <c r="AJA1" s="376"/>
      <c r="AJB1" s="376"/>
      <c r="AJC1" s="376"/>
      <c r="AJD1" s="376"/>
      <c r="AJE1" s="376"/>
      <c r="AJF1" s="375"/>
      <c r="AJG1" s="376"/>
      <c r="AJH1" s="376"/>
      <c r="AJI1" s="376"/>
      <c r="AJJ1" s="376"/>
      <c r="AJK1" s="376"/>
      <c r="AJL1" s="375"/>
      <c r="AJM1" s="376"/>
      <c r="AJN1" s="376"/>
      <c r="AJO1" s="376"/>
      <c r="AJP1" s="376"/>
      <c r="AJQ1" s="376"/>
      <c r="AJR1" s="375"/>
      <c r="AJS1" s="376"/>
      <c r="AJT1" s="376"/>
      <c r="AJU1" s="376"/>
      <c r="AJV1" s="376"/>
      <c r="AJW1" s="376"/>
      <c r="AJX1" s="375"/>
      <c r="AJY1" s="376"/>
      <c r="AJZ1" s="376"/>
      <c r="AKA1" s="376"/>
      <c r="AKB1" s="376"/>
      <c r="AKC1" s="376"/>
      <c r="AKD1" s="375"/>
      <c r="AKE1" s="376"/>
      <c r="AKF1" s="376"/>
      <c r="AKG1" s="376"/>
      <c r="AKH1" s="376"/>
      <c r="AKI1" s="376"/>
      <c r="AKJ1" s="375"/>
      <c r="AKK1" s="376"/>
      <c r="AKL1" s="376"/>
      <c r="AKM1" s="376"/>
      <c r="AKN1" s="376"/>
      <c r="AKO1" s="376"/>
      <c r="AKP1" s="375"/>
      <c r="AKQ1" s="376"/>
      <c r="AKR1" s="376"/>
      <c r="AKS1" s="376"/>
      <c r="AKT1" s="376"/>
      <c r="AKU1" s="376"/>
      <c r="AKV1" s="375"/>
      <c r="AKW1" s="376"/>
      <c r="AKX1" s="376"/>
      <c r="AKY1" s="376"/>
      <c r="AKZ1" s="376"/>
      <c r="ALA1" s="376"/>
      <c r="ALB1" s="375"/>
      <c r="ALC1" s="376"/>
      <c r="ALD1" s="376"/>
      <c r="ALE1" s="376"/>
      <c r="ALF1" s="376"/>
      <c r="ALG1" s="376"/>
      <c r="ALH1" s="375"/>
      <c r="ALI1" s="376"/>
      <c r="ALJ1" s="376"/>
      <c r="ALK1" s="376"/>
      <c r="ALL1" s="376"/>
      <c r="ALM1" s="376"/>
      <c r="ALN1" s="375"/>
      <c r="ALO1" s="376"/>
      <c r="ALP1" s="376"/>
      <c r="ALQ1" s="376"/>
      <c r="ALR1" s="376"/>
      <c r="ALS1" s="376"/>
      <c r="ALT1" s="375"/>
      <c r="ALU1" s="376"/>
      <c r="ALV1" s="376"/>
      <c r="ALW1" s="376"/>
      <c r="ALX1" s="376"/>
      <c r="ALY1" s="376"/>
      <c r="ALZ1" s="375"/>
      <c r="AMA1" s="376"/>
      <c r="AMB1" s="376"/>
      <c r="AMC1" s="376"/>
      <c r="AMD1" s="376"/>
      <c r="AME1" s="376"/>
      <c r="AMF1" s="375"/>
      <c r="AMG1" s="376"/>
      <c r="AMH1" s="376"/>
      <c r="AMI1" s="376"/>
      <c r="AMJ1" s="376"/>
      <c r="AMK1" s="376"/>
      <c r="AML1" s="375"/>
      <c r="AMM1" s="376"/>
      <c r="AMN1" s="376"/>
      <c r="AMO1" s="376"/>
      <c r="AMP1" s="376"/>
      <c r="AMQ1" s="376"/>
      <c r="AMR1" s="375"/>
      <c r="AMS1" s="376"/>
      <c r="AMT1" s="376"/>
      <c r="AMU1" s="376"/>
      <c r="AMV1" s="376"/>
      <c r="AMW1" s="376"/>
      <c r="AMX1" s="375"/>
      <c r="AMY1" s="376"/>
      <c r="AMZ1" s="376"/>
      <c r="ANA1" s="376"/>
      <c r="ANB1" s="376"/>
      <c r="ANC1" s="376"/>
      <c r="AND1" s="375"/>
      <c r="ANE1" s="376"/>
      <c r="ANF1" s="376"/>
      <c r="ANG1" s="376"/>
      <c r="ANH1" s="376"/>
      <c r="ANI1" s="376"/>
      <c r="ANJ1" s="375"/>
      <c r="ANK1" s="376"/>
      <c r="ANL1" s="376"/>
      <c r="ANM1" s="376"/>
      <c r="ANN1" s="376"/>
      <c r="ANO1" s="376"/>
      <c r="ANP1" s="375"/>
      <c r="ANQ1" s="376"/>
      <c r="ANR1" s="376"/>
      <c r="ANS1" s="376"/>
      <c r="ANT1" s="376"/>
      <c r="ANU1" s="376"/>
      <c r="ANV1" s="375"/>
      <c r="ANW1" s="376"/>
      <c r="ANX1" s="376"/>
      <c r="ANY1" s="376"/>
      <c r="ANZ1" s="376"/>
      <c r="AOA1" s="376"/>
      <c r="AOB1" s="375"/>
      <c r="AOC1" s="376"/>
      <c r="AOD1" s="376"/>
      <c r="AOE1" s="376"/>
      <c r="AOF1" s="376"/>
      <c r="AOG1" s="376"/>
      <c r="AOH1" s="375"/>
      <c r="AOI1" s="376"/>
      <c r="AOJ1" s="376"/>
      <c r="AOK1" s="376"/>
      <c r="AOL1" s="376"/>
      <c r="AOM1" s="376"/>
      <c r="AON1" s="375"/>
      <c r="AOO1" s="376"/>
      <c r="AOP1" s="376"/>
      <c r="AOQ1" s="376"/>
      <c r="AOR1" s="376"/>
      <c r="AOS1" s="376"/>
      <c r="AOT1" s="375"/>
      <c r="AOU1" s="376"/>
      <c r="AOV1" s="376"/>
      <c r="AOW1" s="376"/>
      <c r="AOX1" s="376"/>
      <c r="AOY1" s="376"/>
      <c r="AOZ1" s="375"/>
      <c r="APA1" s="376"/>
      <c r="APB1" s="376"/>
      <c r="APC1" s="376"/>
      <c r="APD1" s="376"/>
      <c r="APE1" s="376"/>
      <c r="APF1" s="375"/>
      <c r="APG1" s="376"/>
      <c r="APH1" s="376"/>
      <c r="API1" s="376"/>
      <c r="APJ1" s="376"/>
      <c r="APK1" s="376"/>
      <c r="APL1" s="375"/>
      <c r="APM1" s="376"/>
      <c r="APN1" s="376"/>
      <c r="APO1" s="376"/>
      <c r="APP1" s="376"/>
      <c r="APQ1" s="376"/>
      <c r="APR1" s="375"/>
      <c r="APS1" s="376"/>
      <c r="APT1" s="376"/>
      <c r="APU1" s="376"/>
      <c r="APV1" s="376"/>
      <c r="APW1" s="376"/>
      <c r="APX1" s="375"/>
      <c r="APY1" s="376"/>
      <c r="APZ1" s="376"/>
      <c r="AQA1" s="376"/>
      <c r="AQB1" s="376"/>
      <c r="AQC1" s="376"/>
      <c r="AQD1" s="375"/>
      <c r="AQE1" s="376"/>
      <c r="AQF1" s="376"/>
      <c r="AQG1" s="376"/>
      <c r="AQH1" s="376"/>
      <c r="AQI1" s="376"/>
      <c r="AQJ1" s="375"/>
      <c r="AQK1" s="376"/>
      <c r="AQL1" s="376"/>
      <c r="AQM1" s="376"/>
      <c r="AQN1" s="376"/>
      <c r="AQO1" s="376"/>
      <c r="AQP1" s="375"/>
      <c r="AQQ1" s="376"/>
      <c r="AQR1" s="376"/>
      <c r="AQS1" s="376"/>
      <c r="AQT1" s="376"/>
      <c r="AQU1" s="376"/>
      <c r="AQV1" s="375"/>
      <c r="AQW1" s="376"/>
      <c r="AQX1" s="376"/>
      <c r="AQY1" s="376"/>
      <c r="AQZ1" s="376"/>
      <c r="ARA1" s="376"/>
      <c r="ARB1" s="375"/>
      <c r="ARC1" s="376"/>
      <c r="ARD1" s="376"/>
      <c r="ARE1" s="376"/>
      <c r="ARF1" s="376"/>
      <c r="ARG1" s="376"/>
      <c r="ARH1" s="375"/>
      <c r="ARI1" s="376"/>
      <c r="ARJ1" s="376"/>
      <c r="ARK1" s="376"/>
      <c r="ARL1" s="376"/>
      <c r="ARM1" s="376"/>
      <c r="ARN1" s="375"/>
      <c r="ARO1" s="376"/>
      <c r="ARP1" s="376"/>
      <c r="ARQ1" s="376"/>
      <c r="ARR1" s="376"/>
      <c r="ARS1" s="376"/>
      <c r="ART1" s="375"/>
      <c r="ARU1" s="376"/>
      <c r="ARV1" s="376"/>
      <c r="ARW1" s="376"/>
      <c r="ARX1" s="376"/>
      <c r="ARY1" s="376"/>
      <c r="ARZ1" s="375"/>
      <c r="ASA1" s="376"/>
      <c r="ASB1" s="376"/>
      <c r="ASC1" s="376"/>
      <c r="ASD1" s="376"/>
      <c r="ASE1" s="376"/>
      <c r="ASF1" s="375"/>
      <c r="ASG1" s="376"/>
      <c r="ASH1" s="376"/>
      <c r="ASI1" s="376"/>
      <c r="ASJ1" s="376"/>
      <c r="ASK1" s="376"/>
      <c r="ASL1" s="375"/>
      <c r="ASM1" s="376"/>
      <c r="ASN1" s="376"/>
      <c r="ASO1" s="376"/>
      <c r="ASP1" s="376"/>
      <c r="ASQ1" s="376"/>
      <c r="ASR1" s="375"/>
      <c r="ASS1" s="376"/>
      <c r="AST1" s="376"/>
      <c r="ASU1" s="376"/>
      <c r="ASV1" s="376"/>
      <c r="ASW1" s="376"/>
      <c r="ASX1" s="375"/>
      <c r="ASY1" s="376"/>
      <c r="ASZ1" s="376"/>
      <c r="ATA1" s="376"/>
      <c r="ATB1" s="376"/>
      <c r="ATC1" s="376"/>
      <c r="ATD1" s="375"/>
      <c r="ATE1" s="376"/>
      <c r="ATF1" s="376"/>
      <c r="ATG1" s="376"/>
      <c r="ATH1" s="376"/>
      <c r="ATI1" s="376"/>
      <c r="ATJ1" s="375"/>
      <c r="ATK1" s="376"/>
      <c r="ATL1" s="376"/>
      <c r="ATM1" s="376"/>
      <c r="ATN1" s="376"/>
      <c r="ATO1" s="376"/>
      <c r="ATP1" s="375"/>
      <c r="ATQ1" s="376"/>
      <c r="ATR1" s="376"/>
      <c r="ATS1" s="376"/>
      <c r="ATT1" s="376"/>
      <c r="ATU1" s="376"/>
      <c r="ATV1" s="375"/>
      <c r="ATW1" s="376"/>
      <c r="ATX1" s="376"/>
      <c r="ATY1" s="376"/>
      <c r="ATZ1" s="376"/>
      <c r="AUA1" s="376"/>
      <c r="AUB1" s="375"/>
      <c r="AUC1" s="376"/>
      <c r="AUD1" s="376"/>
      <c r="AUE1" s="376"/>
      <c r="AUF1" s="376"/>
      <c r="AUG1" s="376"/>
      <c r="AUH1" s="375"/>
      <c r="AUI1" s="376"/>
      <c r="AUJ1" s="376"/>
      <c r="AUK1" s="376"/>
      <c r="AUL1" s="376"/>
      <c r="AUM1" s="376"/>
      <c r="AUN1" s="375"/>
      <c r="AUO1" s="376"/>
      <c r="AUP1" s="376"/>
      <c r="AUQ1" s="376"/>
      <c r="AUR1" s="376"/>
      <c r="AUS1" s="376"/>
      <c r="AUT1" s="375"/>
      <c r="AUU1" s="376"/>
      <c r="AUV1" s="376"/>
      <c r="AUW1" s="376"/>
      <c r="AUX1" s="376"/>
      <c r="AUY1" s="376"/>
      <c r="AUZ1" s="375"/>
      <c r="AVA1" s="376"/>
      <c r="AVB1" s="376"/>
      <c r="AVC1" s="376"/>
      <c r="AVD1" s="376"/>
      <c r="AVE1" s="376"/>
      <c r="AVF1" s="375"/>
      <c r="AVG1" s="376"/>
      <c r="AVH1" s="376"/>
      <c r="AVI1" s="376"/>
      <c r="AVJ1" s="376"/>
      <c r="AVK1" s="376"/>
      <c r="AVL1" s="375"/>
      <c r="AVM1" s="376"/>
      <c r="AVN1" s="376"/>
      <c r="AVO1" s="376"/>
      <c r="AVP1" s="376"/>
      <c r="AVQ1" s="376"/>
      <c r="AVR1" s="375"/>
      <c r="AVS1" s="376"/>
      <c r="AVT1" s="376"/>
      <c r="AVU1" s="376"/>
      <c r="AVV1" s="376"/>
      <c r="AVW1" s="376"/>
      <c r="AVX1" s="375"/>
      <c r="AVY1" s="376"/>
      <c r="AVZ1" s="376"/>
      <c r="AWA1" s="376"/>
      <c r="AWB1" s="376"/>
      <c r="AWC1" s="376"/>
      <c r="AWD1" s="375"/>
      <c r="AWE1" s="376"/>
      <c r="AWF1" s="376"/>
      <c r="AWG1" s="376"/>
      <c r="AWH1" s="376"/>
      <c r="AWI1" s="376"/>
      <c r="AWJ1" s="375"/>
      <c r="AWK1" s="376"/>
      <c r="AWL1" s="376"/>
      <c r="AWM1" s="376"/>
      <c r="AWN1" s="376"/>
      <c r="AWO1" s="376"/>
      <c r="AWP1" s="375"/>
      <c r="AWQ1" s="376"/>
      <c r="AWR1" s="376"/>
      <c r="AWS1" s="376"/>
      <c r="AWT1" s="376"/>
      <c r="AWU1" s="376"/>
      <c r="AWV1" s="375"/>
      <c r="AWW1" s="376"/>
      <c r="AWX1" s="376"/>
      <c r="AWY1" s="376"/>
      <c r="AWZ1" s="376"/>
      <c r="AXA1" s="376"/>
      <c r="AXB1" s="375"/>
      <c r="AXC1" s="376"/>
      <c r="AXD1" s="376"/>
      <c r="AXE1" s="376"/>
      <c r="AXF1" s="376"/>
      <c r="AXG1" s="376"/>
      <c r="AXH1" s="375"/>
      <c r="AXI1" s="376"/>
      <c r="AXJ1" s="376"/>
      <c r="AXK1" s="376"/>
      <c r="AXL1" s="376"/>
      <c r="AXM1" s="376"/>
      <c r="AXN1" s="375"/>
      <c r="AXO1" s="376"/>
      <c r="AXP1" s="376"/>
      <c r="AXQ1" s="376"/>
      <c r="AXR1" s="376"/>
      <c r="AXS1" s="376"/>
      <c r="AXT1" s="375"/>
      <c r="AXU1" s="376"/>
      <c r="AXV1" s="376"/>
      <c r="AXW1" s="376"/>
      <c r="AXX1" s="376"/>
      <c r="AXY1" s="376"/>
      <c r="AXZ1" s="375"/>
      <c r="AYA1" s="376"/>
      <c r="AYB1" s="376"/>
      <c r="AYC1" s="376"/>
      <c r="AYD1" s="376"/>
      <c r="AYE1" s="376"/>
      <c r="AYF1" s="375"/>
      <c r="AYG1" s="376"/>
      <c r="AYH1" s="376"/>
      <c r="AYI1" s="376"/>
      <c r="AYJ1" s="376"/>
      <c r="AYK1" s="376"/>
      <c r="AYL1" s="375"/>
      <c r="AYM1" s="376"/>
      <c r="AYN1" s="376"/>
      <c r="AYO1" s="376"/>
      <c r="AYP1" s="376"/>
      <c r="AYQ1" s="376"/>
      <c r="AYR1" s="375"/>
      <c r="AYS1" s="376"/>
      <c r="AYT1" s="376"/>
      <c r="AYU1" s="376"/>
      <c r="AYV1" s="376"/>
      <c r="AYW1" s="376"/>
      <c r="AYX1" s="375"/>
      <c r="AYY1" s="376"/>
      <c r="AYZ1" s="376"/>
      <c r="AZA1" s="376"/>
      <c r="AZB1" s="376"/>
      <c r="AZC1" s="376"/>
      <c r="AZD1" s="375"/>
      <c r="AZE1" s="376"/>
      <c r="AZF1" s="376"/>
      <c r="AZG1" s="376"/>
      <c r="AZH1" s="376"/>
      <c r="AZI1" s="376"/>
      <c r="AZJ1" s="375"/>
      <c r="AZK1" s="376"/>
      <c r="AZL1" s="376"/>
      <c r="AZM1" s="376"/>
      <c r="AZN1" s="376"/>
      <c r="AZO1" s="376"/>
      <c r="AZP1" s="375"/>
      <c r="AZQ1" s="376"/>
      <c r="AZR1" s="376"/>
      <c r="AZS1" s="376"/>
      <c r="AZT1" s="376"/>
      <c r="AZU1" s="376"/>
      <c r="AZV1" s="375"/>
      <c r="AZW1" s="376"/>
      <c r="AZX1" s="376"/>
      <c r="AZY1" s="376"/>
      <c r="AZZ1" s="376"/>
      <c r="BAA1" s="376"/>
      <c r="BAB1" s="375"/>
      <c r="BAC1" s="376"/>
      <c r="BAD1" s="376"/>
      <c r="BAE1" s="376"/>
      <c r="BAF1" s="376"/>
      <c r="BAG1" s="376"/>
      <c r="BAH1" s="375"/>
      <c r="BAI1" s="376"/>
      <c r="BAJ1" s="376"/>
      <c r="BAK1" s="376"/>
      <c r="BAL1" s="376"/>
      <c r="BAM1" s="376"/>
      <c r="BAN1" s="375"/>
      <c r="BAO1" s="376"/>
      <c r="BAP1" s="376"/>
      <c r="BAQ1" s="376"/>
      <c r="BAR1" s="376"/>
      <c r="BAS1" s="376"/>
      <c r="BAT1" s="375"/>
      <c r="BAU1" s="376"/>
      <c r="BAV1" s="376"/>
      <c r="BAW1" s="376"/>
      <c r="BAX1" s="376"/>
      <c r="BAY1" s="376"/>
      <c r="BAZ1" s="375"/>
      <c r="BBA1" s="376"/>
      <c r="BBB1" s="376"/>
      <c r="BBC1" s="376"/>
      <c r="BBD1" s="376"/>
      <c r="BBE1" s="376"/>
      <c r="BBF1" s="375"/>
      <c r="BBG1" s="376"/>
      <c r="BBH1" s="376"/>
      <c r="BBI1" s="376"/>
      <c r="BBJ1" s="376"/>
      <c r="BBK1" s="376"/>
      <c r="BBL1" s="375"/>
      <c r="BBM1" s="376"/>
      <c r="BBN1" s="376"/>
      <c r="BBO1" s="376"/>
      <c r="BBP1" s="376"/>
      <c r="BBQ1" s="376"/>
      <c r="BBR1" s="375"/>
      <c r="BBS1" s="376"/>
      <c r="BBT1" s="376"/>
      <c r="BBU1" s="376"/>
      <c r="BBV1" s="376"/>
      <c r="BBW1" s="376"/>
      <c r="BBX1" s="375"/>
      <c r="BBY1" s="376"/>
      <c r="BBZ1" s="376"/>
      <c r="BCA1" s="376"/>
      <c r="BCB1" s="376"/>
      <c r="BCC1" s="376"/>
      <c r="BCD1" s="375"/>
      <c r="BCE1" s="376"/>
      <c r="BCF1" s="376"/>
      <c r="BCG1" s="376"/>
      <c r="BCH1" s="376"/>
      <c r="BCI1" s="376"/>
      <c r="BCJ1" s="375"/>
      <c r="BCK1" s="376"/>
      <c r="BCL1" s="376"/>
      <c r="BCM1" s="376"/>
      <c r="BCN1" s="376"/>
      <c r="BCO1" s="376"/>
      <c r="BCP1" s="375"/>
      <c r="BCQ1" s="376"/>
      <c r="BCR1" s="376"/>
      <c r="BCS1" s="376"/>
      <c r="BCT1" s="376"/>
      <c r="BCU1" s="376"/>
      <c r="BCV1" s="375"/>
      <c r="BCW1" s="376"/>
      <c r="BCX1" s="376"/>
      <c r="BCY1" s="376"/>
      <c r="BCZ1" s="376"/>
      <c r="BDA1" s="376"/>
      <c r="BDB1" s="375"/>
      <c r="BDC1" s="376"/>
      <c r="BDD1" s="376"/>
      <c r="BDE1" s="376"/>
      <c r="BDF1" s="376"/>
      <c r="BDG1" s="376"/>
      <c r="BDH1" s="375"/>
      <c r="BDI1" s="376"/>
      <c r="BDJ1" s="376"/>
      <c r="BDK1" s="376"/>
      <c r="BDL1" s="376"/>
      <c r="BDM1" s="376"/>
      <c r="BDN1" s="375"/>
      <c r="BDO1" s="376"/>
      <c r="BDP1" s="376"/>
      <c r="BDQ1" s="376"/>
      <c r="BDR1" s="376"/>
      <c r="BDS1" s="376"/>
      <c r="BDT1" s="375"/>
      <c r="BDU1" s="376"/>
      <c r="BDV1" s="376"/>
      <c r="BDW1" s="376"/>
      <c r="BDX1" s="376"/>
      <c r="BDY1" s="376"/>
      <c r="BDZ1" s="375"/>
      <c r="BEA1" s="376"/>
      <c r="BEB1" s="376"/>
      <c r="BEC1" s="376"/>
      <c r="BED1" s="376"/>
      <c r="BEE1" s="376"/>
      <c r="BEF1" s="375"/>
      <c r="BEG1" s="376"/>
      <c r="BEH1" s="376"/>
      <c r="BEI1" s="376"/>
      <c r="BEJ1" s="376"/>
      <c r="BEK1" s="376"/>
      <c r="BEL1" s="375"/>
      <c r="BEM1" s="376"/>
      <c r="BEN1" s="376"/>
      <c r="BEO1" s="376"/>
      <c r="BEP1" s="376"/>
      <c r="BEQ1" s="376"/>
      <c r="BER1" s="375"/>
      <c r="BES1" s="376"/>
      <c r="BET1" s="376"/>
      <c r="BEU1" s="376"/>
      <c r="BEV1" s="376"/>
      <c r="BEW1" s="376"/>
      <c r="BEX1" s="375"/>
      <c r="BEY1" s="376"/>
      <c r="BEZ1" s="376"/>
      <c r="BFA1" s="376"/>
      <c r="BFB1" s="376"/>
      <c r="BFC1" s="376"/>
      <c r="BFD1" s="375"/>
      <c r="BFE1" s="376"/>
      <c r="BFF1" s="376"/>
      <c r="BFG1" s="376"/>
      <c r="BFH1" s="376"/>
      <c r="BFI1" s="376"/>
      <c r="BFJ1" s="375"/>
      <c r="BFK1" s="376"/>
      <c r="BFL1" s="376"/>
      <c r="BFM1" s="376"/>
      <c r="BFN1" s="376"/>
      <c r="BFO1" s="376"/>
      <c r="BFP1" s="375"/>
      <c r="BFQ1" s="376"/>
      <c r="BFR1" s="376"/>
      <c r="BFS1" s="376"/>
      <c r="BFT1" s="376"/>
      <c r="BFU1" s="376"/>
      <c r="BFV1" s="375"/>
      <c r="BFW1" s="376"/>
      <c r="BFX1" s="376"/>
      <c r="BFY1" s="376"/>
      <c r="BFZ1" s="376"/>
      <c r="BGA1" s="376"/>
      <c r="BGB1" s="375"/>
      <c r="BGC1" s="376"/>
      <c r="BGD1" s="376"/>
      <c r="BGE1" s="376"/>
      <c r="BGF1" s="376"/>
      <c r="BGG1" s="376"/>
      <c r="BGH1" s="375"/>
      <c r="BGI1" s="376"/>
      <c r="BGJ1" s="376"/>
      <c r="BGK1" s="376"/>
      <c r="BGL1" s="376"/>
      <c r="BGM1" s="376"/>
      <c r="BGN1" s="375"/>
      <c r="BGO1" s="376"/>
      <c r="BGP1" s="376"/>
      <c r="BGQ1" s="376"/>
      <c r="BGR1" s="376"/>
      <c r="BGS1" s="376"/>
      <c r="BGT1" s="375"/>
      <c r="BGU1" s="376"/>
      <c r="BGV1" s="376"/>
      <c r="BGW1" s="376"/>
      <c r="BGX1" s="376"/>
      <c r="BGY1" s="376"/>
      <c r="BGZ1" s="375"/>
      <c r="BHA1" s="376"/>
      <c r="BHB1" s="376"/>
      <c r="BHC1" s="376"/>
      <c r="BHD1" s="376"/>
      <c r="BHE1" s="376"/>
      <c r="BHF1" s="375"/>
      <c r="BHG1" s="376"/>
      <c r="BHH1" s="376"/>
      <c r="BHI1" s="376"/>
      <c r="BHJ1" s="376"/>
      <c r="BHK1" s="376"/>
      <c r="BHL1" s="375"/>
      <c r="BHM1" s="376"/>
      <c r="BHN1" s="376"/>
      <c r="BHO1" s="376"/>
      <c r="BHP1" s="376"/>
      <c r="BHQ1" s="376"/>
      <c r="BHR1" s="375"/>
      <c r="BHS1" s="376"/>
      <c r="BHT1" s="376"/>
      <c r="BHU1" s="376"/>
      <c r="BHV1" s="376"/>
      <c r="BHW1" s="376"/>
      <c r="BHX1" s="375"/>
      <c r="BHY1" s="376"/>
      <c r="BHZ1" s="376"/>
      <c r="BIA1" s="376"/>
      <c r="BIB1" s="376"/>
      <c r="BIC1" s="376"/>
      <c r="BID1" s="375"/>
      <c r="BIE1" s="376"/>
      <c r="BIF1" s="376"/>
      <c r="BIG1" s="376"/>
      <c r="BIH1" s="376"/>
      <c r="BII1" s="376"/>
      <c r="BIJ1" s="375"/>
      <c r="BIK1" s="376"/>
      <c r="BIL1" s="376"/>
      <c r="BIM1" s="376"/>
      <c r="BIN1" s="376"/>
      <c r="BIO1" s="376"/>
      <c r="BIP1" s="375"/>
      <c r="BIQ1" s="376"/>
      <c r="BIR1" s="376"/>
      <c r="BIS1" s="376"/>
      <c r="BIT1" s="376"/>
      <c r="BIU1" s="376"/>
      <c r="BIV1" s="375"/>
      <c r="BIW1" s="376"/>
      <c r="BIX1" s="376"/>
      <c r="BIY1" s="376"/>
      <c r="BIZ1" s="376"/>
      <c r="BJA1" s="376"/>
      <c r="BJB1" s="375"/>
      <c r="BJC1" s="376"/>
      <c r="BJD1" s="376"/>
      <c r="BJE1" s="376"/>
      <c r="BJF1" s="376"/>
      <c r="BJG1" s="376"/>
      <c r="BJH1" s="375"/>
      <c r="BJI1" s="376"/>
      <c r="BJJ1" s="376"/>
      <c r="BJK1" s="376"/>
      <c r="BJL1" s="376"/>
      <c r="BJM1" s="376"/>
      <c r="BJN1" s="375"/>
      <c r="BJO1" s="376"/>
      <c r="BJP1" s="376"/>
      <c r="BJQ1" s="376"/>
      <c r="BJR1" s="376"/>
      <c r="BJS1" s="376"/>
      <c r="BJT1" s="375"/>
      <c r="BJU1" s="376"/>
      <c r="BJV1" s="376"/>
      <c r="BJW1" s="376"/>
      <c r="BJX1" s="376"/>
      <c r="BJY1" s="376"/>
      <c r="BJZ1" s="375"/>
      <c r="BKA1" s="376"/>
      <c r="BKB1" s="376"/>
      <c r="BKC1" s="376"/>
      <c r="BKD1" s="376"/>
      <c r="BKE1" s="376"/>
      <c r="BKF1" s="375"/>
      <c r="BKG1" s="376"/>
      <c r="BKH1" s="376"/>
      <c r="BKI1" s="376"/>
      <c r="BKJ1" s="376"/>
      <c r="BKK1" s="376"/>
      <c r="BKL1" s="375"/>
      <c r="BKM1" s="376"/>
      <c r="BKN1" s="376"/>
      <c r="BKO1" s="376"/>
      <c r="BKP1" s="376"/>
      <c r="BKQ1" s="376"/>
      <c r="BKR1" s="375"/>
      <c r="BKS1" s="376"/>
      <c r="BKT1" s="376"/>
      <c r="BKU1" s="376"/>
      <c r="BKV1" s="376"/>
      <c r="BKW1" s="376"/>
      <c r="BKX1" s="375"/>
      <c r="BKY1" s="376"/>
      <c r="BKZ1" s="376"/>
      <c r="BLA1" s="376"/>
      <c r="BLB1" s="376"/>
      <c r="BLC1" s="376"/>
      <c r="BLD1" s="375"/>
      <c r="BLE1" s="376"/>
      <c r="BLF1" s="376"/>
      <c r="BLG1" s="376"/>
      <c r="BLH1" s="376"/>
      <c r="BLI1" s="376"/>
      <c r="BLJ1" s="375"/>
      <c r="BLK1" s="376"/>
      <c r="BLL1" s="376"/>
      <c r="BLM1" s="376"/>
      <c r="BLN1" s="376"/>
      <c r="BLO1" s="376"/>
      <c r="BLP1" s="375"/>
      <c r="BLQ1" s="376"/>
      <c r="BLR1" s="376"/>
      <c r="BLS1" s="376"/>
      <c r="BLT1" s="376"/>
      <c r="BLU1" s="376"/>
      <c r="BLV1" s="375"/>
      <c r="BLW1" s="376"/>
      <c r="BLX1" s="376"/>
      <c r="BLY1" s="376"/>
      <c r="BLZ1" s="376"/>
      <c r="BMA1" s="376"/>
      <c r="BMB1" s="375"/>
      <c r="BMC1" s="376"/>
      <c r="BMD1" s="376"/>
      <c r="BME1" s="376"/>
      <c r="BMF1" s="376"/>
      <c r="BMG1" s="376"/>
      <c r="BMH1" s="375"/>
      <c r="BMI1" s="376"/>
      <c r="BMJ1" s="376"/>
      <c r="BMK1" s="376"/>
      <c r="BML1" s="376"/>
      <c r="BMM1" s="376"/>
      <c r="BMN1" s="375"/>
      <c r="BMO1" s="376"/>
      <c r="BMP1" s="376"/>
      <c r="BMQ1" s="376"/>
      <c r="BMR1" s="376"/>
      <c r="BMS1" s="376"/>
      <c r="BMT1" s="375"/>
      <c r="BMU1" s="376"/>
      <c r="BMV1" s="376"/>
      <c r="BMW1" s="376"/>
      <c r="BMX1" s="376"/>
      <c r="BMY1" s="376"/>
      <c r="BMZ1" s="375"/>
      <c r="BNA1" s="376"/>
      <c r="BNB1" s="376"/>
      <c r="BNC1" s="376"/>
      <c r="BND1" s="376"/>
      <c r="BNE1" s="376"/>
      <c r="BNF1" s="375"/>
      <c r="BNG1" s="376"/>
      <c r="BNH1" s="376"/>
      <c r="BNI1" s="376"/>
      <c r="BNJ1" s="376"/>
      <c r="BNK1" s="376"/>
      <c r="BNL1" s="375"/>
      <c r="BNM1" s="376"/>
      <c r="BNN1" s="376"/>
      <c r="BNO1" s="376"/>
      <c r="BNP1" s="376"/>
      <c r="BNQ1" s="376"/>
      <c r="BNR1" s="375"/>
      <c r="BNS1" s="376"/>
      <c r="BNT1" s="376"/>
      <c r="BNU1" s="376"/>
      <c r="BNV1" s="376"/>
      <c r="BNW1" s="376"/>
      <c r="BNX1" s="375"/>
      <c r="BNY1" s="376"/>
      <c r="BNZ1" s="376"/>
      <c r="BOA1" s="376"/>
      <c r="BOB1" s="376"/>
      <c r="BOC1" s="376"/>
      <c r="BOD1" s="375"/>
      <c r="BOE1" s="376"/>
      <c r="BOF1" s="376"/>
      <c r="BOG1" s="376"/>
      <c r="BOH1" s="376"/>
      <c r="BOI1" s="376"/>
      <c r="BOJ1" s="375"/>
      <c r="BOK1" s="376"/>
      <c r="BOL1" s="376"/>
      <c r="BOM1" s="376"/>
      <c r="BON1" s="376"/>
      <c r="BOO1" s="376"/>
      <c r="BOP1" s="375"/>
      <c r="BOQ1" s="376"/>
      <c r="BOR1" s="376"/>
      <c r="BOS1" s="376"/>
      <c r="BOT1" s="376"/>
      <c r="BOU1" s="376"/>
      <c r="BOV1" s="375"/>
      <c r="BOW1" s="376"/>
      <c r="BOX1" s="376"/>
      <c r="BOY1" s="376"/>
      <c r="BOZ1" s="376"/>
      <c r="BPA1" s="376"/>
      <c r="BPB1" s="375"/>
      <c r="BPC1" s="376"/>
      <c r="BPD1" s="376"/>
      <c r="BPE1" s="376"/>
      <c r="BPF1" s="376"/>
      <c r="BPG1" s="376"/>
      <c r="BPH1" s="375"/>
      <c r="BPI1" s="376"/>
      <c r="BPJ1" s="376"/>
      <c r="BPK1" s="376"/>
      <c r="BPL1" s="376"/>
      <c r="BPM1" s="376"/>
      <c r="BPN1" s="375"/>
      <c r="BPO1" s="376"/>
      <c r="BPP1" s="376"/>
      <c r="BPQ1" s="376"/>
      <c r="BPR1" s="376"/>
      <c r="BPS1" s="376"/>
      <c r="BPT1" s="375"/>
      <c r="BPU1" s="376"/>
      <c r="BPV1" s="376"/>
      <c r="BPW1" s="376"/>
      <c r="BPX1" s="376"/>
      <c r="BPY1" s="376"/>
      <c r="BPZ1" s="375"/>
      <c r="BQA1" s="376"/>
      <c r="BQB1" s="376"/>
      <c r="BQC1" s="376"/>
      <c r="BQD1" s="376"/>
      <c r="BQE1" s="376"/>
      <c r="BQF1" s="375"/>
      <c r="BQG1" s="376"/>
      <c r="BQH1" s="376"/>
      <c r="BQI1" s="376"/>
      <c r="BQJ1" s="376"/>
      <c r="BQK1" s="376"/>
      <c r="BQL1" s="375"/>
      <c r="BQM1" s="376"/>
      <c r="BQN1" s="376"/>
      <c r="BQO1" s="376"/>
      <c r="BQP1" s="376"/>
      <c r="BQQ1" s="376"/>
      <c r="BQR1" s="375"/>
      <c r="BQS1" s="376"/>
      <c r="BQT1" s="376"/>
      <c r="BQU1" s="376"/>
      <c r="BQV1" s="376"/>
      <c r="BQW1" s="376"/>
      <c r="BQX1" s="375"/>
      <c r="BQY1" s="376"/>
      <c r="BQZ1" s="376"/>
      <c r="BRA1" s="376"/>
      <c r="BRB1" s="376"/>
      <c r="BRC1" s="376"/>
      <c r="BRD1" s="375"/>
      <c r="BRE1" s="376"/>
      <c r="BRF1" s="376"/>
      <c r="BRG1" s="376"/>
      <c r="BRH1" s="376"/>
      <c r="BRI1" s="376"/>
      <c r="BRJ1" s="375"/>
      <c r="BRK1" s="376"/>
      <c r="BRL1" s="376"/>
      <c r="BRM1" s="376"/>
      <c r="BRN1" s="376"/>
      <c r="BRO1" s="376"/>
      <c r="BRP1" s="375"/>
      <c r="BRQ1" s="376"/>
      <c r="BRR1" s="376"/>
      <c r="BRS1" s="376"/>
      <c r="BRT1" s="376"/>
      <c r="BRU1" s="376"/>
      <c r="BRV1" s="375"/>
      <c r="BRW1" s="376"/>
      <c r="BRX1" s="376"/>
      <c r="BRY1" s="376"/>
      <c r="BRZ1" s="376"/>
      <c r="BSA1" s="376"/>
      <c r="BSB1" s="375"/>
      <c r="BSC1" s="376"/>
      <c r="BSD1" s="376"/>
      <c r="BSE1" s="376"/>
      <c r="BSF1" s="376"/>
      <c r="BSG1" s="376"/>
      <c r="BSH1" s="375"/>
      <c r="BSI1" s="376"/>
      <c r="BSJ1" s="376"/>
      <c r="BSK1" s="376"/>
      <c r="BSL1" s="376"/>
      <c r="BSM1" s="376"/>
      <c r="BSN1" s="375"/>
      <c r="BSO1" s="376"/>
      <c r="BSP1" s="376"/>
      <c r="BSQ1" s="376"/>
      <c r="BSR1" s="376"/>
      <c r="BSS1" s="376"/>
      <c r="BST1" s="375"/>
      <c r="BSU1" s="376"/>
      <c r="BSV1" s="376"/>
      <c r="BSW1" s="376"/>
      <c r="BSX1" s="376"/>
      <c r="BSY1" s="376"/>
      <c r="BSZ1" s="375"/>
      <c r="BTA1" s="376"/>
      <c r="BTB1" s="376"/>
      <c r="BTC1" s="376"/>
      <c r="BTD1" s="376"/>
      <c r="BTE1" s="376"/>
      <c r="BTF1" s="375"/>
      <c r="BTG1" s="376"/>
      <c r="BTH1" s="376"/>
      <c r="BTI1" s="376"/>
      <c r="BTJ1" s="376"/>
      <c r="BTK1" s="376"/>
      <c r="BTL1" s="375"/>
      <c r="BTM1" s="376"/>
      <c r="BTN1" s="376"/>
      <c r="BTO1" s="376"/>
      <c r="BTP1" s="376"/>
      <c r="BTQ1" s="376"/>
      <c r="BTR1" s="375"/>
      <c r="BTS1" s="376"/>
      <c r="BTT1" s="376"/>
      <c r="BTU1" s="376"/>
      <c r="BTV1" s="376"/>
      <c r="BTW1" s="376"/>
      <c r="BTX1" s="375"/>
      <c r="BTY1" s="376"/>
      <c r="BTZ1" s="376"/>
      <c r="BUA1" s="376"/>
      <c r="BUB1" s="376"/>
      <c r="BUC1" s="376"/>
      <c r="BUD1" s="375"/>
      <c r="BUE1" s="376"/>
      <c r="BUF1" s="376"/>
      <c r="BUG1" s="376"/>
      <c r="BUH1" s="376"/>
      <c r="BUI1" s="376"/>
      <c r="BUJ1" s="375"/>
      <c r="BUK1" s="376"/>
      <c r="BUL1" s="376"/>
      <c r="BUM1" s="376"/>
      <c r="BUN1" s="376"/>
      <c r="BUO1" s="376"/>
      <c r="BUP1" s="375"/>
      <c r="BUQ1" s="376"/>
      <c r="BUR1" s="376"/>
      <c r="BUS1" s="376"/>
      <c r="BUT1" s="376"/>
      <c r="BUU1" s="376"/>
      <c r="BUV1" s="375"/>
      <c r="BUW1" s="376"/>
      <c r="BUX1" s="376"/>
      <c r="BUY1" s="376"/>
      <c r="BUZ1" s="376"/>
      <c r="BVA1" s="376"/>
      <c r="BVB1" s="375"/>
      <c r="BVC1" s="376"/>
      <c r="BVD1" s="376"/>
      <c r="BVE1" s="376"/>
      <c r="BVF1" s="376"/>
      <c r="BVG1" s="376"/>
      <c r="BVH1" s="375"/>
      <c r="BVI1" s="376"/>
      <c r="BVJ1" s="376"/>
      <c r="BVK1" s="376"/>
      <c r="BVL1" s="376"/>
      <c r="BVM1" s="376"/>
      <c r="BVN1" s="375"/>
      <c r="BVO1" s="376"/>
      <c r="BVP1" s="376"/>
      <c r="BVQ1" s="376"/>
      <c r="BVR1" s="376"/>
      <c r="BVS1" s="376"/>
      <c r="BVT1" s="375"/>
      <c r="BVU1" s="376"/>
      <c r="BVV1" s="376"/>
      <c r="BVW1" s="376"/>
      <c r="BVX1" s="376"/>
      <c r="BVY1" s="376"/>
      <c r="BVZ1" s="375"/>
      <c r="BWA1" s="376"/>
      <c r="BWB1" s="376"/>
      <c r="BWC1" s="376"/>
      <c r="BWD1" s="376"/>
      <c r="BWE1" s="376"/>
      <c r="BWF1" s="375"/>
      <c r="BWG1" s="376"/>
      <c r="BWH1" s="376"/>
      <c r="BWI1" s="376"/>
      <c r="BWJ1" s="376"/>
      <c r="BWK1" s="376"/>
      <c r="BWL1" s="375"/>
      <c r="BWM1" s="376"/>
      <c r="BWN1" s="376"/>
      <c r="BWO1" s="376"/>
      <c r="BWP1" s="376"/>
      <c r="BWQ1" s="376"/>
      <c r="BWR1" s="375"/>
      <c r="BWS1" s="376"/>
      <c r="BWT1" s="376"/>
      <c r="BWU1" s="376"/>
      <c r="BWV1" s="376"/>
      <c r="BWW1" s="376"/>
      <c r="BWX1" s="375"/>
      <c r="BWY1" s="376"/>
      <c r="BWZ1" s="376"/>
      <c r="BXA1" s="376"/>
      <c r="BXB1" s="376"/>
      <c r="BXC1" s="376"/>
      <c r="BXD1" s="375"/>
      <c r="BXE1" s="376"/>
      <c r="BXF1" s="376"/>
      <c r="BXG1" s="376"/>
      <c r="BXH1" s="376"/>
      <c r="BXI1" s="376"/>
      <c r="BXJ1" s="375"/>
      <c r="BXK1" s="376"/>
      <c r="BXL1" s="376"/>
      <c r="BXM1" s="376"/>
      <c r="BXN1" s="376"/>
      <c r="BXO1" s="376"/>
      <c r="BXP1" s="375"/>
      <c r="BXQ1" s="376"/>
      <c r="BXR1" s="376"/>
      <c r="BXS1" s="376"/>
      <c r="BXT1" s="376"/>
      <c r="BXU1" s="376"/>
      <c r="BXV1" s="375"/>
      <c r="BXW1" s="376"/>
      <c r="BXX1" s="376"/>
      <c r="BXY1" s="376"/>
      <c r="BXZ1" s="376"/>
      <c r="BYA1" s="376"/>
      <c r="BYB1" s="375"/>
      <c r="BYC1" s="376"/>
      <c r="BYD1" s="376"/>
      <c r="BYE1" s="376"/>
      <c r="BYF1" s="376"/>
      <c r="BYG1" s="376"/>
      <c r="BYH1" s="375"/>
      <c r="BYI1" s="376"/>
      <c r="BYJ1" s="376"/>
      <c r="BYK1" s="376"/>
      <c r="BYL1" s="376"/>
      <c r="BYM1" s="376"/>
      <c r="BYN1" s="375"/>
      <c r="BYO1" s="376"/>
      <c r="BYP1" s="376"/>
      <c r="BYQ1" s="376"/>
      <c r="BYR1" s="376"/>
      <c r="BYS1" s="376"/>
      <c r="BYT1" s="375"/>
      <c r="BYU1" s="376"/>
      <c r="BYV1" s="376"/>
      <c r="BYW1" s="376"/>
      <c r="BYX1" s="376"/>
      <c r="BYY1" s="376"/>
      <c r="BYZ1" s="375"/>
      <c r="BZA1" s="376"/>
      <c r="BZB1" s="376"/>
      <c r="BZC1" s="376"/>
      <c r="BZD1" s="376"/>
      <c r="BZE1" s="376"/>
      <c r="BZF1" s="375"/>
      <c r="BZG1" s="376"/>
      <c r="BZH1" s="376"/>
      <c r="BZI1" s="376"/>
      <c r="BZJ1" s="376"/>
      <c r="BZK1" s="376"/>
      <c r="BZL1" s="375"/>
      <c r="BZM1" s="376"/>
      <c r="BZN1" s="376"/>
      <c r="BZO1" s="376"/>
      <c r="BZP1" s="376"/>
      <c r="BZQ1" s="376"/>
      <c r="BZR1" s="375"/>
      <c r="BZS1" s="376"/>
      <c r="BZT1" s="376"/>
      <c r="BZU1" s="376"/>
      <c r="BZV1" s="376"/>
      <c r="BZW1" s="376"/>
      <c r="BZX1" s="375"/>
      <c r="BZY1" s="376"/>
      <c r="BZZ1" s="376"/>
      <c r="CAA1" s="376"/>
      <c r="CAB1" s="376"/>
      <c r="CAC1" s="376"/>
      <c r="CAD1" s="375"/>
      <c r="CAE1" s="376"/>
      <c r="CAF1" s="376"/>
      <c r="CAG1" s="376"/>
      <c r="CAH1" s="376"/>
      <c r="CAI1" s="376"/>
      <c r="CAJ1" s="375"/>
      <c r="CAK1" s="376"/>
      <c r="CAL1" s="376"/>
      <c r="CAM1" s="376"/>
      <c r="CAN1" s="376"/>
      <c r="CAO1" s="376"/>
      <c r="CAP1" s="375"/>
      <c r="CAQ1" s="376"/>
      <c r="CAR1" s="376"/>
      <c r="CAS1" s="376"/>
      <c r="CAT1" s="376"/>
      <c r="CAU1" s="376"/>
      <c r="CAV1" s="375"/>
      <c r="CAW1" s="376"/>
      <c r="CAX1" s="376"/>
      <c r="CAY1" s="376"/>
      <c r="CAZ1" s="376"/>
      <c r="CBA1" s="376"/>
      <c r="CBB1" s="375"/>
      <c r="CBC1" s="376"/>
      <c r="CBD1" s="376"/>
      <c r="CBE1" s="376"/>
      <c r="CBF1" s="376"/>
      <c r="CBG1" s="376"/>
      <c r="CBH1" s="375"/>
      <c r="CBI1" s="376"/>
      <c r="CBJ1" s="376"/>
      <c r="CBK1" s="376"/>
      <c r="CBL1" s="376"/>
      <c r="CBM1" s="376"/>
      <c r="CBN1" s="375"/>
      <c r="CBO1" s="376"/>
      <c r="CBP1" s="376"/>
      <c r="CBQ1" s="376"/>
      <c r="CBR1" s="376"/>
      <c r="CBS1" s="376"/>
      <c r="CBT1" s="375"/>
      <c r="CBU1" s="376"/>
      <c r="CBV1" s="376"/>
      <c r="CBW1" s="376"/>
      <c r="CBX1" s="376"/>
      <c r="CBY1" s="376"/>
      <c r="CBZ1" s="375"/>
      <c r="CCA1" s="376"/>
      <c r="CCB1" s="376"/>
      <c r="CCC1" s="376"/>
      <c r="CCD1" s="376"/>
      <c r="CCE1" s="376"/>
      <c r="CCF1" s="375"/>
      <c r="CCG1" s="376"/>
      <c r="CCH1" s="376"/>
      <c r="CCI1" s="376"/>
      <c r="CCJ1" s="376"/>
      <c r="CCK1" s="376"/>
      <c r="CCL1" s="375"/>
      <c r="CCM1" s="376"/>
      <c r="CCN1" s="376"/>
      <c r="CCO1" s="376"/>
      <c r="CCP1" s="376"/>
      <c r="CCQ1" s="376"/>
      <c r="CCR1" s="375"/>
      <c r="CCS1" s="376"/>
      <c r="CCT1" s="376"/>
      <c r="CCU1" s="376"/>
      <c r="CCV1" s="376"/>
      <c r="CCW1" s="376"/>
      <c r="CCX1" s="375"/>
      <c r="CCY1" s="376"/>
      <c r="CCZ1" s="376"/>
      <c r="CDA1" s="376"/>
      <c r="CDB1" s="376"/>
      <c r="CDC1" s="376"/>
      <c r="CDD1" s="375"/>
      <c r="CDE1" s="376"/>
      <c r="CDF1" s="376"/>
      <c r="CDG1" s="376"/>
      <c r="CDH1" s="376"/>
      <c r="CDI1" s="376"/>
      <c r="CDJ1" s="375"/>
      <c r="CDK1" s="376"/>
      <c r="CDL1" s="376"/>
      <c r="CDM1" s="376"/>
      <c r="CDN1" s="376"/>
      <c r="CDO1" s="376"/>
      <c r="CDP1" s="375"/>
      <c r="CDQ1" s="376"/>
      <c r="CDR1" s="376"/>
      <c r="CDS1" s="376"/>
      <c r="CDT1" s="376"/>
      <c r="CDU1" s="376"/>
      <c r="CDV1" s="375"/>
      <c r="CDW1" s="376"/>
      <c r="CDX1" s="376"/>
      <c r="CDY1" s="376"/>
      <c r="CDZ1" s="376"/>
      <c r="CEA1" s="376"/>
      <c r="CEB1" s="375"/>
      <c r="CEC1" s="376"/>
      <c r="CED1" s="376"/>
      <c r="CEE1" s="376"/>
      <c r="CEF1" s="376"/>
      <c r="CEG1" s="376"/>
      <c r="CEH1" s="375"/>
      <c r="CEI1" s="376"/>
      <c r="CEJ1" s="376"/>
      <c r="CEK1" s="376"/>
      <c r="CEL1" s="376"/>
      <c r="CEM1" s="376"/>
      <c r="CEN1" s="375"/>
      <c r="CEO1" s="376"/>
      <c r="CEP1" s="376"/>
      <c r="CEQ1" s="376"/>
      <c r="CER1" s="376"/>
      <c r="CES1" s="376"/>
      <c r="CET1" s="375"/>
      <c r="CEU1" s="376"/>
      <c r="CEV1" s="376"/>
      <c r="CEW1" s="376"/>
      <c r="CEX1" s="376"/>
      <c r="CEY1" s="376"/>
      <c r="CEZ1" s="375"/>
      <c r="CFA1" s="376"/>
      <c r="CFB1" s="376"/>
      <c r="CFC1" s="376"/>
      <c r="CFD1" s="376"/>
      <c r="CFE1" s="376"/>
      <c r="CFF1" s="375"/>
      <c r="CFG1" s="376"/>
      <c r="CFH1" s="376"/>
      <c r="CFI1" s="376"/>
      <c r="CFJ1" s="376"/>
      <c r="CFK1" s="376"/>
      <c r="CFL1" s="375"/>
      <c r="CFM1" s="376"/>
      <c r="CFN1" s="376"/>
      <c r="CFO1" s="376"/>
      <c r="CFP1" s="376"/>
      <c r="CFQ1" s="376"/>
      <c r="CFR1" s="375"/>
      <c r="CFS1" s="376"/>
      <c r="CFT1" s="376"/>
      <c r="CFU1" s="376"/>
      <c r="CFV1" s="376"/>
      <c r="CFW1" s="376"/>
      <c r="CFX1" s="375"/>
      <c r="CFY1" s="376"/>
      <c r="CFZ1" s="376"/>
      <c r="CGA1" s="376"/>
      <c r="CGB1" s="376"/>
      <c r="CGC1" s="376"/>
      <c r="CGD1" s="375"/>
      <c r="CGE1" s="376"/>
      <c r="CGF1" s="376"/>
      <c r="CGG1" s="376"/>
      <c r="CGH1" s="376"/>
      <c r="CGI1" s="376"/>
      <c r="CGJ1" s="375"/>
      <c r="CGK1" s="376"/>
      <c r="CGL1" s="376"/>
      <c r="CGM1" s="376"/>
      <c r="CGN1" s="376"/>
      <c r="CGO1" s="376"/>
      <c r="CGP1" s="375"/>
      <c r="CGQ1" s="376"/>
      <c r="CGR1" s="376"/>
      <c r="CGS1" s="376"/>
      <c r="CGT1" s="376"/>
      <c r="CGU1" s="376"/>
      <c r="CGV1" s="375"/>
      <c r="CGW1" s="376"/>
      <c r="CGX1" s="376"/>
      <c r="CGY1" s="376"/>
      <c r="CGZ1" s="376"/>
      <c r="CHA1" s="376"/>
      <c r="CHB1" s="375"/>
      <c r="CHC1" s="376"/>
      <c r="CHD1" s="376"/>
      <c r="CHE1" s="376"/>
      <c r="CHF1" s="376"/>
      <c r="CHG1" s="376"/>
      <c r="CHH1" s="375"/>
      <c r="CHI1" s="376"/>
      <c r="CHJ1" s="376"/>
      <c r="CHK1" s="376"/>
      <c r="CHL1" s="376"/>
      <c r="CHM1" s="376"/>
      <c r="CHN1" s="375"/>
      <c r="CHO1" s="376"/>
      <c r="CHP1" s="376"/>
      <c r="CHQ1" s="376"/>
      <c r="CHR1" s="376"/>
      <c r="CHS1" s="376"/>
      <c r="CHT1" s="375"/>
      <c r="CHU1" s="376"/>
      <c r="CHV1" s="376"/>
      <c r="CHW1" s="376"/>
      <c r="CHX1" s="376"/>
      <c r="CHY1" s="376"/>
      <c r="CHZ1" s="375"/>
      <c r="CIA1" s="376"/>
      <c r="CIB1" s="376"/>
      <c r="CIC1" s="376"/>
      <c r="CID1" s="376"/>
      <c r="CIE1" s="376"/>
      <c r="CIF1" s="375"/>
      <c r="CIG1" s="376"/>
      <c r="CIH1" s="376"/>
      <c r="CII1" s="376"/>
      <c r="CIJ1" s="376"/>
      <c r="CIK1" s="376"/>
      <c r="CIL1" s="375"/>
      <c r="CIM1" s="376"/>
      <c r="CIN1" s="376"/>
      <c r="CIO1" s="376"/>
      <c r="CIP1" s="376"/>
      <c r="CIQ1" s="376"/>
      <c r="CIR1" s="375"/>
      <c r="CIS1" s="376"/>
      <c r="CIT1" s="376"/>
      <c r="CIU1" s="376"/>
      <c r="CIV1" s="376"/>
      <c r="CIW1" s="376"/>
      <c r="CIX1" s="375"/>
      <c r="CIY1" s="376"/>
      <c r="CIZ1" s="376"/>
      <c r="CJA1" s="376"/>
      <c r="CJB1" s="376"/>
      <c r="CJC1" s="376"/>
      <c r="CJD1" s="375"/>
      <c r="CJE1" s="376"/>
      <c r="CJF1" s="376"/>
      <c r="CJG1" s="376"/>
      <c r="CJH1" s="376"/>
      <c r="CJI1" s="376"/>
      <c r="CJJ1" s="375"/>
      <c r="CJK1" s="376"/>
      <c r="CJL1" s="376"/>
      <c r="CJM1" s="376"/>
      <c r="CJN1" s="376"/>
      <c r="CJO1" s="376"/>
      <c r="CJP1" s="375"/>
      <c r="CJQ1" s="376"/>
      <c r="CJR1" s="376"/>
      <c r="CJS1" s="376"/>
      <c r="CJT1" s="376"/>
      <c r="CJU1" s="376"/>
      <c r="CJV1" s="375"/>
      <c r="CJW1" s="376"/>
      <c r="CJX1" s="376"/>
      <c r="CJY1" s="376"/>
      <c r="CJZ1" s="376"/>
      <c r="CKA1" s="376"/>
      <c r="CKB1" s="375"/>
      <c r="CKC1" s="376"/>
      <c r="CKD1" s="376"/>
      <c r="CKE1" s="376"/>
      <c r="CKF1" s="376"/>
      <c r="CKG1" s="376"/>
      <c r="CKH1" s="375"/>
      <c r="CKI1" s="376"/>
      <c r="CKJ1" s="376"/>
      <c r="CKK1" s="376"/>
      <c r="CKL1" s="376"/>
      <c r="CKM1" s="376"/>
      <c r="CKN1" s="375"/>
      <c r="CKO1" s="376"/>
      <c r="CKP1" s="376"/>
      <c r="CKQ1" s="376"/>
      <c r="CKR1" s="376"/>
      <c r="CKS1" s="376"/>
      <c r="CKT1" s="375"/>
      <c r="CKU1" s="376"/>
      <c r="CKV1" s="376"/>
      <c r="CKW1" s="376"/>
      <c r="CKX1" s="376"/>
      <c r="CKY1" s="376"/>
      <c r="CKZ1" s="375"/>
      <c r="CLA1" s="376"/>
      <c r="CLB1" s="376"/>
      <c r="CLC1" s="376"/>
      <c r="CLD1" s="376"/>
      <c r="CLE1" s="376"/>
      <c r="CLF1" s="375"/>
      <c r="CLG1" s="376"/>
      <c r="CLH1" s="376"/>
      <c r="CLI1" s="376"/>
      <c r="CLJ1" s="376"/>
      <c r="CLK1" s="376"/>
      <c r="CLL1" s="375"/>
      <c r="CLM1" s="376"/>
      <c r="CLN1" s="376"/>
      <c r="CLO1" s="376"/>
      <c r="CLP1" s="376"/>
      <c r="CLQ1" s="376"/>
      <c r="CLR1" s="375"/>
      <c r="CLS1" s="376"/>
      <c r="CLT1" s="376"/>
      <c r="CLU1" s="376"/>
      <c r="CLV1" s="376"/>
      <c r="CLW1" s="376"/>
      <c r="CLX1" s="375"/>
      <c r="CLY1" s="376"/>
      <c r="CLZ1" s="376"/>
      <c r="CMA1" s="376"/>
      <c r="CMB1" s="376"/>
      <c r="CMC1" s="376"/>
      <c r="CMD1" s="375"/>
      <c r="CME1" s="376"/>
      <c r="CMF1" s="376"/>
      <c r="CMG1" s="376"/>
      <c r="CMH1" s="376"/>
      <c r="CMI1" s="376"/>
      <c r="CMJ1" s="375"/>
      <c r="CMK1" s="376"/>
      <c r="CML1" s="376"/>
      <c r="CMM1" s="376"/>
      <c r="CMN1" s="376"/>
      <c r="CMO1" s="376"/>
      <c r="CMP1" s="375"/>
      <c r="CMQ1" s="376"/>
      <c r="CMR1" s="376"/>
      <c r="CMS1" s="376"/>
      <c r="CMT1" s="376"/>
      <c r="CMU1" s="376"/>
      <c r="CMV1" s="375"/>
      <c r="CMW1" s="376"/>
      <c r="CMX1" s="376"/>
      <c r="CMY1" s="376"/>
      <c r="CMZ1" s="376"/>
      <c r="CNA1" s="376"/>
      <c r="CNB1" s="375"/>
      <c r="CNC1" s="376"/>
      <c r="CND1" s="376"/>
      <c r="CNE1" s="376"/>
      <c r="CNF1" s="376"/>
      <c r="CNG1" s="376"/>
      <c r="CNH1" s="375"/>
      <c r="CNI1" s="376"/>
      <c r="CNJ1" s="376"/>
      <c r="CNK1" s="376"/>
      <c r="CNL1" s="376"/>
      <c r="CNM1" s="376"/>
      <c r="CNN1" s="375"/>
      <c r="CNO1" s="376"/>
      <c r="CNP1" s="376"/>
      <c r="CNQ1" s="376"/>
      <c r="CNR1" s="376"/>
      <c r="CNS1" s="376"/>
      <c r="CNT1" s="375"/>
      <c r="CNU1" s="376"/>
      <c r="CNV1" s="376"/>
      <c r="CNW1" s="376"/>
      <c r="CNX1" s="376"/>
      <c r="CNY1" s="376"/>
      <c r="CNZ1" s="375"/>
      <c r="COA1" s="376"/>
      <c r="COB1" s="376"/>
      <c r="COC1" s="376"/>
      <c r="COD1" s="376"/>
      <c r="COE1" s="376"/>
      <c r="COF1" s="375"/>
      <c r="COG1" s="376"/>
      <c r="COH1" s="376"/>
      <c r="COI1" s="376"/>
      <c r="COJ1" s="376"/>
      <c r="COK1" s="376"/>
      <c r="COL1" s="375"/>
      <c r="COM1" s="376"/>
      <c r="CON1" s="376"/>
      <c r="COO1" s="376"/>
      <c r="COP1" s="376"/>
      <c r="COQ1" s="376"/>
      <c r="COR1" s="375"/>
      <c r="COS1" s="376"/>
      <c r="COT1" s="376"/>
      <c r="COU1" s="376"/>
      <c r="COV1" s="376"/>
      <c r="COW1" s="376"/>
      <c r="COX1" s="375"/>
      <c r="COY1" s="376"/>
      <c r="COZ1" s="376"/>
      <c r="CPA1" s="376"/>
      <c r="CPB1" s="376"/>
      <c r="CPC1" s="376"/>
      <c r="CPD1" s="375"/>
      <c r="CPE1" s="376"/>
      <c r="CPF1" s="376"/>
      <c r="CPG1" s="376"/>
      <c r="CPH1" s="376"/>
      <c r="CPI1" s="376"/>
      <c r="CPJ1" s="375"/>
      <c r="CPK1" s="376"/>
      <c r="CPL1" s="376"/>
      <c r="CPM1" s="376"/>
      <c r="CPN1" s="376"/>
      <c r="CPO1" s="376"/>
      <c r="CPP1" s="375"/>
      <c r="CPQ1" s="376"/>
      <c r="CPR1" s="376"/>
      <c r="CPS1" s="376"/>
      <c r="CPT1" s="376"/>
      <c r="CPU1" s="376"/>
      <c r="CPV1" s="375"/>
      <c r="CPW1" s="376"/>
      <c r="CPX1" s="376"/>
      <c r="CPY1" s="376"/>
      <c r="CPZ1" s="376"/>
      <c r="CQA1" s="376"/>
      <c r="CQB1" s="375"/>
      <c r="CQC1" s="376"/>
      <c r="CQD1" s="376"/>
      <c r="CQE1" s="376"/>
      <c r="CQF1" s="376"/>
      <c r="CQG1" s="376"/>
      <c r="CQH1" s="375"/>
      <c r="CQI1" s="376"/>
      <c r="CQJ1" s="376"/>
      <c r="CQK1" s="376"/>
      <c r="CQL1" s="376"/>
      <c r="CQM1" s="376"/>
      <c r="CQN1" s="375"/>
      <c r="CQO1" s="376"/>
      <c r="CQP1" s="376"/>
      <c r="CQQ1" s="376"/>
      <c r="CQR1" s="376"/>
      <c r="CQS1" s="376"/>
      <c r="CQT1" s="375"/>
      <c r="CQU1" s="376"/>
      <c r="CQV1" s="376"/>
      <c r="CQW1" s="376"/>
      <c r="CQX1" s="376"/>
      <c r="CQY1" s="376"/>
      <c r="CQZ1" s="375"/>
      <c r="CRA1" s="376"/>
      <c r="CRB1" s="376"/>
      <c r="CRC1" s="376"/>
      <c r="CRD1" s="376"/>
      <c r="CRE1" s="376"/>
      <c r="CRF1" s="375"/>
      <c r="CRG1" s="376"/>
      <c r="CRH1" s="376"/>
      <c r="CRI1" s="376"/>
      <c r="CRJ1" s="376"/>
      <c r="CRK1" s="376"/>
      <c r="CRL1" s="375"/>
      <c r="CRM1" s="376"/>
      <c r="CRN1" s="376"/>
      <c r="CRO1" s="376"/>
      <c r="CRP1" s="376"/>
      <c r="CRQ1" s="376"/>
      <c r="CRR1" s="375"/>
      <c r="CRS1" s="376"/>
      <c r="CRT1" s="376"/>
      <c r="CRU1" s="376"/>
      <c r="CRV1" s="376"/>
      <c r="CRW1" s="376"/>
      <c r="CRX1" s="375"/>
      <c r="CRY1" s="376"/>
      <c r="CRZ1" s="376"/>
      <c r="CSA1" s="376"/>
      <c r="CSB1" s="376"/>
      <c r="CSC1" s="376"/>
      <c r="CSD1" s="375"/>
      <c r="CSE1" s="376"/>
      <c r="CSF1" s="376"/>
      <c r="CSG1" s="376"/>
      <c r="CSH1" s="376"/>
      <c r="CSI1" s="376"/>
      <c r="CSJ1" s="375"/>
      <c r="CSK1" s="376"/>
      <c r="CSL1" s="376"/>
      <c r="CSM1" s="376"/>
      <c r="CSN1" s="376"/>
      <c r="CSO1" s="376"/>
      <c r="CSP1" s="375"/>
      <c r="CSQ1" s="376"/>
      <c r="CSR1" s="376"/>
      <c r="CSS1" s="376"/>
      <c r="CST1" s="376"/>
      <c r="CSU1" s="376"/>
      <c r="CSV1" s="375"/>
      <c r="CSW1" s="376"/>
      <c r="CSX1" s="376"/>
      <c r="CSY1" s="376"/>
      <c r="CSZ1" s="376"/>
      <c r="CTA1" s="376"/>
      <c r="CTB1" s="375"/>
      <c r="CTC1" s="376"/>
      <c r="CTD1" s="376"/>
      <c r="CTE1" s="376"/>
      <c r="CTF1" s="376"/>
      <c r="CTG1" s="376"/>
      <c r="CTH1" s="375"/>
      <c r="CTI1" s="376"/>
      <c r="CTJ1" s="376"/>
      <c r="CTK1" s="376"/>
      <c r="CTL1" s="376"/>
      <c r="CTM1" s="376"/>
      <c r="CTN1" s="375"/>
      <c r="CTO1" s="376"/>
      <c r="CTP1" s="376"/>
      <c r="CTQ1" s="376"/>
      <c r="CTR1" s="376"/>
      <c r="CTS1" s="376"/>
      <c r="CTT1" s="375"/>
      <c r="CTU1" s="376"/>
      <c r="CTV1" s="376"/>
      <c r="CTW1" s="376"/>
      <c r="CTX1" s="376"/>
      <c r="CTY1" s="376"/>
      <c r="CTZ1" s="375"/>
      <c r="CUA1" s="376"/>
      <c r="CUB1" s="376"/>
      <c r="CUC1" s="376"/>
      <c r="CUD1" s="376"/>
      <c r="CUE1" s="376"/>
      <c r="CUF1" s="375"/>
      <c r="CUG1" s="376"/>
      <c r="CUH1" s="376"/>
      <c r="CUI1" s="376"/>
      <c r="CUJ1" s="376"/>
      <c r="CUK1" s="376"/>
      <c r="CUL1" s="375"/>
      <c r="CUM1" s="376"/>
      <c r="CUN1" s="376"/>
      <c r="CUO1" s="376"/>
      <c r="CUP1" s="376"/>
      <c r="CUQ1" s="376"/>
      <c r="CUR1" s="375"/>
      <c r="CUS1" s="376"/>
      <c r="CUT1" s="376"/>
      <c r="CUU1" s="376"/>
      <c r="CUV1" s="376"/>
      <c r="CUW1" s="376"/>
      <c r="CUX1" s="375"/>
      <c r="CUY1" s="376"/>
      <c r="CUZ1" s="376"/>
      <c r="CVA1" s="376"/>
      <c r="CVB1" s="376"/>
      <c r="CVC1" s="376"/>
      <c r="CVD1" s="375"/>
      <c r="CVE1" s="376"/>
      <c r="CVF1" s="376"/>
      <c r="CVG1" s="376"/>
      <c r="CVH1" s="376"/>
      <c r="CVI1" s="376"/>
      <c r="CVJ1" s="375"/>
      <c r="CVK1" s="376"/>
      <c r="CVL1" s="376"/>
      <c r="CVM1" s="376"/>
      <c r="CVN1" s="376"/>
      <c r="CVO1" s="376"/>
      <c r="CVP1" s="375"/>
      <c r="CVQ1" s="376"/>
      <c r="CVR1" s="376"/>
      <c r="CVS1" s="376"/>
      <c r="CVT1" s="376"/>
      <c r="CVU1" s="376"/>
      <c r="CVV1" s="375"/>
      <c r="CVW1" s="376"/>
      <c r="CVX1" s="376"/>
      <c r="CVY1" s="376"/>
      <c r="CVZ1" s="376"/>
      <c r="CWA1" s="376"/>
      <c r="CWB1" s="375"/>
      <c r="CWC1" s="376"/>
      <c r="CWD1" s="376"/>
      <c r="CWE1" s="376"/>
      <c r="CWF1" s="376"/>
      <c r="CWG1" s="376"/>
      <c r="CWH1" s="375"/>
      <c r="CWI1" s="376"/>
      <c r="CWJ1" s="376"/>
      <c r="CWK1" s="376"/>
      <c r="CWL1" s="376"/>
      <c r="CWM1" s="376"/>
      <c r="CWN1" s="375"/>
      <c r="CWO1" s="376"/>
      <c r="CWP1" s="376"/>
      <c r="CWQ1" s="376"/>
      <c r="CWR1" s="376"/>
      <c r="CWS1" s="376"/>
      <c r="CWT1" s="375"/>
      <c r="CWU1" s="376"/>
      <c r="CWV1" s="376"/>
      <c r="CWW1" s="376"/>
      <c r="CWX1" s="376"/>
      <c r="CWY1" s="376"/>
      <c r="CWZ1" s="375"/>
      <c r="CXA1" s="376"/>
      <c r="CXB1" s="376"/>
      <c r="CXC1" s="376"/>
      <c r="CXD1" s="376"/>
      <c r="CXE1" s="376"/>
      <c r="CXF1" s="375"/>
      <c r="CXG1" s="376"/>
      <c r="CXH1" s="376"/>
      <c r="CXI1" s="376"/>
      <c r="CXJ1" s="376"/>
      <c r="CXK1" s="376"/>
      <c r="CXL1" s="375"/>
      <c r="CXM1" s="376"/>
      <c r="CXN1" s="376"/>
      <c r="CXO1" s="376"/>
      <c r="CXP1" s="376"/>
      <c r="CXQ1" s="376"/>
      <c r="CXR1" s="375"/>
      <c r="CXS1" s="376"/>
      <c r="CXT1" s="376"/>
      <c r="CXU1" s="376"/>
      <c r="CXV1" s="376"/>
      <c r="CXW1" s="376"/>
      <c r="CXX1" s="375"/>
      <c r="CXY1" s="376"/>
      <c r="CXZ1" s="376"/>
      <c r="CYA1" s="376"/>
      <c r="CYB1" s="376"/>
      <c r="CYC1" s="376"/>
      <c r="CYD1" s="375"/>
      <c r="CYE1" s="376"/>
      <c r="CYF1" s="376"/>
      <c r="CYG1" s="376"/>
      <c r="CYH1" s="376"/>
      <c r="CYI1" s="376"/>
      <c r="CYJ1" s="375"/>
      <c r="CYK1" s="376"/>
      <c r="CYL1" s="376"/>
      <c r="CYM1" s="376"/>
      <c r="CYN1" s="376"/>
      <c r="CYO1" s="376"/>
      <c r="CYP1" s="375"/>
      <c r="CYQ1" s="376"/>
      <c r="CYR1" s="376"/>
      <c r="CYS1" s="376"/>
      <c r="CYT1" s="376"/>
      <c r="CYU1" s="376"/>
      <c r="CYV1" s="375"/>
      <c r="CYW1" s="376"/>
      <c r="CYX1" s="376"/>
      <c r="CYY1" s="376"/>
      <c r="CYZ1" s="376"/>
      <c r="CZA1" s="376"/>
      <c r="CZB1" s="375"/>
      <c r="CZC1" s="376"/>
      <c r="CZD1" s="376"/>
      <c r="CZE1" s="376"/>
      <c r="CZF1" s="376"/>
      <c r="CZG1" s="376"/>
      <c r="CZH1" s="375"/>
      <c r="CZI1" s="376"/>
      <c r="CZJ1" s="376"/>
      <c r="CZK1" s="376"/>
      <c r="CZL1" s="376"/>
      <c r="CZM1" s="376"/>
      <c r="CZN1" s="375"/>
      <c r="CZO1" s="376"/>
      <c r="CZP1" s="376"/>
      <c r="CZQ1" s="376"/>
      <c r="CZR1" s="376"/>
      <c r="CZS1" s="376"/>
      <c r="CZT1" s="375"/>
      <c r="CZU1" s="376"/>
      <c r="CZV1" s="376"/>
      <c r="CZW1" s="376"/>
      <c r="CZX1" s="376"/>
      <c r="CZY1" s="376"/>
      <c r="CZZ1" s="375"/>
      <c r="DAA1" s="376"/>
      <c r="DAB1" s="376"/>
      <c r="DAC1" s="376"/>
      <c r="DAD1" s="376"/>
      <c r="DAE1" s="376"/>
      <c r="DAF1" s="375"/>
      <c r="DAG1" s="376"/>
      <c r="DAH1" s="376"/>
      <c r="DAI1" s="376"/>
      <c r="DAJ1" s="376"/>
      <c r="DAK1" s="376"/>
      <c r="DAL1" s="375"/>
      <c r="DAM1" s="376"/>
      <c r="DAN1" s="376"/>
      <c r="DAO1" s="376"/>
      <c r="DAP1" s="376"/>
      <c r="DAQ1" s="376"/>
      <c r="DAR1" s="375"/>
      <c r="DAS1" s="376"/>
      <c r="DAT1" s="376"/>
      <c r="DAU1" s="376"/>
      <c r="DAV1" s="376"/>
      <c r="DAW1" s="376"/>
      <c r="DAX1" s="375"/>
      <c r="DAY1" s="376"/>
      <c r="DAZ1" s="376"/>
      <c r="DBA1" s="376"/>
      <c r="DBB1" s="376"/>
      <c r="DBC1" s="376"/>
      <c r="DBD1" s="375"/>
      <c r="DBE1" s="376"/>
      <c r="DBF1" s="376"/>
      <c r="DBG1" s="376"/>
      <c r="DBH1" s="376"/>
      <c r="DBI1" s="376"/>
      <c r="DBJ1" s="375"/>
      <c r="DBK1" s="376"/>
      <c r="DBL1" s="376"/>
      <c r="DBM1" s="376"/>
      <c r="DBN1" s="376"/>
      <c r="DBO1" s="376"/>
      <c r="DBP1" s="375"/>
      <c r="DBQ1" s="376"/>
      <c r="DBR1" s="376"/>
      <c r="DBS1" s="376"/>
      <c r="DBT1" s="376"/>
      <c r="DBU1" s="376"/>
      <c r="DBV1" s="375"/>
      <c r="DBW1" s="376"/>
      <c r="DBX1" s="376"/>
      <c r="DBY1" s="376"/>
      <c r="DBZ1" s="376"/>
      <c r="DCA1" s="376"/>
      <c r="DCB1" s="375"/>
      <c r="DCC1" s="376"/>
      <c r="DCD1" s="376"/>
      <c r="DCE1" s="376"/>
      <c r="DCF1" s="376"/>
      <c r="DCG1" s="376"/>
      <c r="DCH1" s="375"/>
      <c r="DCI1" s="376"/>
      <c r="DCJ1" s="376"/>
      <c r="DCK1" s="376"/>
      <c r="DCL1" s="376"/>
      <c r="DCM1" s="376"/>
      <c r="DCN1" s="375"/>
      <c r="DCO1" s="376"/>
      <c r="DCP1" s="376"/>
      <c r="DCQ1" s="376"/>
      <c r="DCR1" s="376"/>
      <c r="DCS1" s="376"/>
      <c r="DCT1" s="375"/>
      <c r="DCU1" s="376"/>
      <c r="DCV1" s="376"/>
      <c r="DCW1" s="376"/>
      <c r="DCX1" s="376"/>
      <c r="DCY1" s="376"/>
      <c r="DCZ1" s="375"/>
      <c r="DDA1" s="376"/>
      <c r="DDB1" s="376"/>
      <c r="DDC1" s="376"/>
      <c r="DDD1" s="376"/>
      <c r="DDE1" s="376"/>
      <c r="DDF1" s="375"/>
      <c r="DDG1" s="376"/>
      <c r="DDH1" s="376"/>
      <c r="DDI1" s="376"/>
      <c r="DDJ1" s="376"/>
      <c r="DDK1" s="376"/>
      <c r="DDL1" s="375"/>
      <c r="DDM1" s="376"/>
      <c r="DDN1" s="376"/>
      <c r="DDO1" s="376"/>
      <c r="DDP1" s="376"/>
      <c r="DDQ1" s="376"/>
      <c r="DDR1" s="375"/>
      <c r="DDS1" s="376"/>
      <c r="DDT1" s="376"/>
      <c r="DDU1" s="376"/>
      <c r="DDV1" s="376"/>
      <c r="DDW1" s="376"/>
      <c r="DDX1" s="375"/>
      <c r="DDY1" s="376"/>
      <c r="DDZ1" s="376"/>
      <c r="DEA1" s="376"/>
      <c r="DEB1" s="376"/>
      <c r="DEC1" s="376"/>
      <c r="DED1" s="375"/>
      <c r="DEE1" s="376"/>
      <c r="DEF1" s="376"/>
      <c r="DEG1" s="376"/>
      <c r="DEH1" s="376"/>
      <c r="DEI1" s="376"/>
      <c r="DEJ1" s="375"/>
      <c r="DEK1" s="376"/>
      <c r="DEL1" s="376"/>
      <c r="DEM1" s="376"/>
      <c r="DEN1" s="376"/>
      <c r="DEO1" s="376"/>
      <c r="DEP1" s="375"/>
      <c r="DEQ1" s="376"/>
      <c r="DER1" s="376"/>
      <c r="DES1" s="376"/>
      <c r="DET1" s="376"/>
      <c r="DEU1" s="376"/>
      <c r="DEV1" s="375"/>
      <c r="DEW1" s="376"/>
      <c r="DEX1" s="376"/>
      <c r="DEY1" s="376"/>
      <c r="DEZ1" s="376"/>
      <c r="DFA1" s="376"/>
      <c r="DFB1" s="375"/>
      <c r="DFC1" s="376"/>
      <c r="DFD1" s="376"/>
      <c r="DFE1" s="376"/>
      <c r="DFF1" s="376"/>
      <c r="DFG1" s="376"/>
      <c r="DFH1" s="375"/>
      <c r="DFI1" s="376"/>
      <c r="DFJ1" s="376"/>
      <c r="DFK1" s="376"/>
      <c r="DFL1" s="376"/>
      <c r="DFM1" s="376"/>
      <c r="DFN1" s="375"/>
      <c r="DFO1" s="376"/>
      <c r="DFP1" s="376"/>
      <c r="DFQ1" s="376"/>
      <c r="DFR1" s="376"/>
      <c r="DFS1" s="376"/>
      <c r="DFT1" s="375"/>
      <c r="DFU1" s="376"/>
      <c r="DFV1" s="376"/>
      <c r="DFW1" s="376"/>
      <c r="DFX1" s="376"/>
      <c r="DFY1" s="376"/>
      <c r="DFZ1" s="375"/>
      <c r="DGA1" s="376"/>
      <c r="DGB1" s="376"/>
      <c r="DGC1" s="376"/>
      <c r="DGD1" s="376"/>
      <c r="DGE1" s="376"/>
      <c r="DGF1" s="375"/>
      <c r="DGG1" s="376"/>
      <c r="DGH1" s="376"/>
      <c r="DGI1" s="376"/>
      <c r="DGJ1" s="376"/>
      <c r="DGK1" s="376"/>
      <c r="DGL1" s="375"/>
      <c r="DGM1" s="376"/>
      <c r="DGN1" s="376"/>
      <c r="DGO1" s="376"/>
      <c r="DGP1" s="376"/>
      <c r="DGQ1" s="376"/>
      <c r="DGR1" s="375"/>
      <c r="DGS1" s="376"/>
      <c r="DGT1" s="376"/>
      <c r="DGU1" s="376"/>
      <c r="DGV1" s="376"/>
      <c r="DGW1" s="376"/>
      <c r="DGX1" s="375"/>
      <c r="DGY1" s="376"/>
      <c r="DGZ1" s="376"/>
      <c r="DHA1" s="376"/>
      <c r="DHB1" s="376"/>
      <c r="DHC1" s="376"/>
      <c r="DHD1" s="375"/>
      <c r="DHE1" s="376"/>
      <c r="DHF1" s="376"/>
      <c r="DHG1" s="376"/>
      <c r="DHH1" s="376"/>
      <c r="DHI1" s="376"/>
      <c r="DHJ1" s="375"/>
      <c r="DHK1" s="376"/>
      <c r="DHL1" s="376"/>
      <c r="DHM1" s="376"/>
      <c r="DHN1" s="376"/>
      <c r="DHO1" s="376"/>
      <c r="DHP1" s="375"/>
      <c r="DHQ1" s="376"/>
      <c r="DHR1" s="376"/>
      <c r="DHS1" s="376"/>
      <c r="DHT1" s="376"/>
      <c r="DHU1" s="376"/>
      <c r="DHV1" s="375"/>
      <c r="DHW1" s="376"/>
      <c r="DHX1" s="376"/>
      <c r="DHY1" s="376"/>
      <c r="DHZ1" s="376"/>
      <c r="DIA1" s="376"/>
      <c r="DIB1" s="375"/>
      <c r="DIC1" s="376"/>
      <c r="DID1" s="376"/>
      <c r="DIE1" s="376"/>
      <c r="DIF1" s="376"/>
      <c r="DIG1" s="376"/>
      <c r="DIH1" s="375"/>
      <c r="DII1" s="376"/>
      <c r="DIJ1" s="376"/>
      <c r="DIK1" s="376"/>
      <c r="DIL1" s="376"/>
      <c r="DIM1" s="376"/>
      <c r="DIN1" s="375"/>
      <c r="DIO1" s="376"/>
      <c r="DIP1" s="376"/>
      <c r="DIQ1" s="376"/>
      <c r="DIR1" s="376"/>
      <c r="DIS1" s="376"/>
      <c r="DIT1" s="375"/>
      <c r="DIU1" s="376"/>
      <c r="DIV1" s="376"/>
      <c r="DIW1" s="376"/>
      <c r="DIX1" s="376"/>
      <c r="DIY1" s="376"/>
      <c r="DIZ1" s="375"/>
      <c r="DJA1" s="376"/>
      <c r="DJB1" s="376"/>
      <c r="DJC1" s="376"/>
      <c r="DJD1" s="376"/>
      <c r="DJE1" s="376"/>
      <c r="DJF1" s="375"/>
      <c r="DJG1" s="376"/>
      <c r="DJH1" s="376"/>
      <c r="DJI1" s="376"/>
      <c r="DJJ1" s="376"/>
      <c r="DJK1" s="376"/>
      <c r="DJL1" s="375"/>
      <c r="DJM1" s="376"/>
      <c r="DJN1" s="376"/>
      <c r="DJO1" s="376"/>
      <c r="DJP1" s="376"/>
      <c r="DJQ1" s="376"/>
      <c r="DJR1" s="375"/>
      <c r="DJS1" s="376"/>
      <c r="DJT1" s="376"/>
      <c r="DJU1" s="376"/>
      <c r="DJV1" s="376"/>
      <c r="DJW1" s="376"/>
      <c r="DJX1" s="375"/>
      <c r="DJY1" s="376"/>
      <c r="DJZ1" s="376"/>
      <c r="DKA1" s="376"/>
      <c r="DKB1" s="376"/>
      <c r="DKC1" s="376"/>
      <c r="DKD1" s="375"/>
      <c r="DKE1" s="376"/>
      <c r="DKF1" s="376"/>
      <c r="DKG1" s="376"/>
      <c r="DKH1" s="376"/>
      <c r="DKI1" s="376"/>
      <c r="DKJ1" s="375"/>
      <c r="DKK1" s="376"/>
      <c r="DKL1" s="376"/>
      <c r="DKM1" s="376"/>
      <c r="DKN1" s="376"/>
      <c r="DKO1" s="376"/>
      <c r="DKP1" s="375"/>
      <c r="DKQ1" s="376"/>
      <c r="DKR1" s="376"/>
      <c r="DKS1" s="376"/>
      <c r="DKT1" s="376"/>
      <c r="DKU1" s="376"/>
      <c r="DKV1" s="375"/>
      <c r="DKW1" s="376"/>
      <c r="DKX1" s="376"/>
      <c r="DKY1" s="376"/>
      <c r="DKZ1" s="376"/>
      <c r="DLA1" s="376"/>
      <c r="DLB1" s="375"/>
      <c r="DLC1" s="376"/>
      <c r="DLD1" s="376"/>
      <c r="DLE1" s="376"/>
      <c r="DLF1" s="376"/>
      <c r="DLG1" s="376"/>
      <c r="DLH1" s="375"/>
      <c r="DLI1" s="376"/>
      <c r="DLJ1" s="376"/>
      <c r="DLK1" s="376"/>
      <c r="DLL1" s="376"/>
      <c r="DLM1" s="376"/>
      <c r="DLN1" s="375"/>
      <c r="DLO1" s="376"/>
      <c r="DLP1" s="376"/>
      <c r="DLQ1" s="376"/>
      <c r="DLR1" s="376"/>
      <c r="DLS1" s="376"/>
      <c r="DLT1" s="375"/>
      <c r="DLU1" s="376"/>
      <c r="DLV1" s="376"/>
      <c r="DLW1" s="376"/>
      <c r="DLX1" s="376"/>
      <c r="DLY1" s="376"/>
      <c r="DLZ1" s="375"/>
      <c r="DMA1" s="376"/>
      <c r="DMB1" s="376"/>
      <c r="DMC1" s="376"/>
      <c r="DMD1" s="376"/>
      <c r="DME1" s="376"/>
      <c r="DMF1" s="375"/>
      <c r="DMG1" s="376"/>
      <c r="DMH1" s="376"/>
      <c r="DMI1" s="376"/>
      <c r="DMJ1" s="376"/>
      <c r="DMK1" s="376"/>
      <c r="DML1" s="375"/>
      <c r="DMM1" s="376"/>
      <c r="DMN1" s="376"/>
      <c r="DMO1" s="376"/>
      <c r="DMP1" s="376"/>
      <c r="DMQ1" s="376"/>
      <c r="DMR1" s="375"/>
      <c r="DMS1" s="376"/>
      <c r="DMT1" s="376"/>
      <c r="DMU1" s="376"/>
      <c r="DMV1" s="376"/>
      <c r="DMW1" s="376"/>
      <c r="DMX1" s="375"/>
      <c r="DMY1" s="376"/>
      <c r="DMZ1" s="376"/>
      <c r="DNA1" s="376"/>
      <c r="DNB1" s="376"/>
      <c r="DNC1" s="376"/>
      <c r="DND1" s="375"/>
      <c r="DNE1" s="376"/>
      <c r="DNF1" s="376"/>
      <c r="DNG1" s="376"/>
      <c r="DNH1" s="376"/>
      <c r="DNI1" s="376"/>
      <c r="DNJ1" s="375"/>
      <c r="DNK1" s="376"/>
      <c r="DNL1" s="376"/>
      <c r="DNM1" s="376"/>
      <c r="DNN1" s="376"/>
      <c r="DNO1" s="376"/>
      <c r="DNP1" s="375"/>
      <c r="DNQ1" s="376"/>
      <c r="DNR1" s="376"/>
      <c r="DNS1" s="376"/>
      <c r="DNT1" s="376"/>
      <c r="DNU1" s="376"/>
      <c r="DNV1" s="375"/>
      <c r="DNW1" s="376"/>
      <c r="DNX1" s="376"/>
      <c r="DNY1" s="376"/>
      <c r="DNZ1" s="376"/>
      <c r="DOA1" s="376"/>
      <c r="DOB1" s="375"/>
      <c r="DOC1" s="376"/>
      <c r="DOD1" s="376"/>
      <c r="DOE1" s="376"/>
      <c r="DOF1" s="376"/>
      <c r="DOG1" s="376"/>
      <c r="DOH1" s="375"/>
      <c r="DOI1" s="376"/>
      <c r="DOJ1" s="376"/>
      <c r="DOK1" s="376"/>
      <c r="DOL1" s="376"/>
      <c r="DOM1" s="376"/>
      <c r="DON1" s="375"/>
      <c r="DOO1" s="376"/>
      <c r="DOP1" s="376"/>
      <c r="DOQ1" s="376"/>
      <c r="DOR1" s="376"/>
      <c r="DOS1" s="376"/>
      <c r="DOT1" s="375"/>
      <c r="DOU1" s="376"/>
      <c r="DOV1" s="376"/>
      <c r="DOW1" s="376"/>
      <c r="DOX1" s="376"/>
      <c r="DOY1" s="376"/>
      <c r="DOZ1" s="375"/>
      <c r="DPA1" s="376"/>
      <c r="DPB1" s="376"/>
      <c r="DPC1" s="376"/>
      <c r="DPD1" s="376"/>
      <c r="DPE1" s="376"/>
      <c r="DPF1" s="375"/>
      <c r="DPG1" s="376"/>
      <c r="DPH1" s="376"/>
      <c r="DPI1" s="376"/>
      <c r="DPJ1" s="376"/>
      <c r="DPK1" s="376"/>
      <c r="DPL1" s="375"/>
      <c r="DPM1" s="376"/>
      <c r="DPN1" s="376"/>
      <c r="DPO1" s="376"/>
      <c r="DPP1" s="376"/>
      <c r="DPQ1" s="376"/>
      <c r="DPR1" s="375"/>
      <c r="DPS1" s="376"/>
      <c r="DPT1" s="376"/>
      <c r="DPU1" s="376"/>
      <c r="DPV1" s="376"/>
      <c r="DPW1" s="376"/>
      <c r="DPX1" s="375"/>
      <c r="DPY1" s="376"/>
      <c r="DPZ1" s="376"/>
      <c r="DQA1" s="376"/>
      <c r="DQB1" s="376"/>
      <c r="DQC1" s="376"/>
      <c r="DQD1" s="375"/>
      <c r="DQE1" s="376"/>
      <c r="DQF1" s="376"/>
      <c r="DQG1" s="376"/>
      <c r="DQH1" s="376"/>
      <c r="DQI1" s="376"/>
      <c r="DQJ1" s="375"/>
      <c r="DQK1" s="376"/>
      <c r="DQL1" s="376"/>
      <c r="DQM1" s="376"/>
      <c r="DQN1" s="376"/>
      <c r="DQO1" s="376"/>
      <c r="DQP1" s="375"/>
      <c r="DQQ1" s="376"/>
      <c r="DQR1" s="376"/>
      <c r="DQS1" s="376"/>
      <c r="DQT1" s="376"/>
      <c r="DQU1" s="376"/>
      <c r="DQV1" s="375"/>
      <c r="DQW1" s="376"/>
      <c r="DQX1" s="376"/>
      <c r="DQY1" s="376"/>
      <c r="DQZ1" s="376"/>
      <c r="DRA1" s="376"/>
      <c r="DRB1" s="375"/>
      <c r="DRC1" s="376"/>
      <c r="DRD1" s="376"/>
      <c r="DRE1" s="376"/>
      <c r="DRF1" s="376"/>
      <c r="DRG1" s="376"/>
      <c r="DRH1" s="375"/>
      <c r="DRI1" s="376"/>
      <c r="DRJ1" s="376"/>
      <c r="DRK1" s="376"/>
      <c r="DRL1" s="376"/>
      <c r="DRM1" s="376"/>
      <c r="DRN1" s="375"/>
      <c r="DRO1" s="376"/>
      <c r="DRP1" s="376"/>
      <c r="DRQ1" s="376"/>
      <c r="DRR1" s="376"/>
      <c r="DRS1" s="376"/>
      <c r="DRT1" s="375"/>
      <c r="DRU1" s="376"/>
      <c r="DRV1" s="376"/>
      <c r="DRW1" s="376"/>
      <c r="DRX1" s="376"/>
      <c r="DRY1" s="376"/>
      <c r="DRZ1" s="375"/>
      <c r="DSA1" s="376"/>
      <c r="DSB1" s="376"/>
      <c r="DSC1" s="376"/>
      <c r="DSD1" s="376"/>
      <c r="DSE1" s="376"/>
      <c r="DSF1" s="375"/>
      <c r="DSG1" s="376"/>
      <c r="DSH1" s="376"/>
      <c r="DSI1" s="376"/>
      <c r="DSJ1" s="376"/>
      <c r="DSK1" s="376"/>
      <c r="DSL1" s="375"/>
      <c r="DSM1" s="376"/>
      <c r="DSN1" s="376"/>
      <c r="DSO1" s="376"/>
      <c r="DSP1" s="376"/>
      <c r="DSQ1" s="376"/>
      <c r="DSR1" s="375"/>
      <c r="DSS1" s="376"/>
      <c r="DST1" s="376"/>
      <c r="DSU1" s="376"/>
      <c r="DSV1" s="376"/>
      <c r="DSW1" s="376"/>
      <c r="DSX1" s="375"/>
      <c r="DSY1" s="376"/>
      <c r="DSZ1" s="376"/>
      <c r="DTA1" s="376"/>
      <c r="DTB1" s="376"/>
      <c r="DTC1" s="376"/>
      <c r="DTD1" s="375"/>
      <c r="DTE1" s="376"/>
      <c r="DTF1" s="376"/>
      <c r="DTG1" s="376"/>
      <c r="DTH1" s="376"/>
      <c r="DTI1" s="376"/>
      <c r="DTJ1" s="375"/>
      <c r="DTK1" s="376"/>
      <c r="DTL1" s="376"/>
      <c r="DTM1" s="376"/>
      <c r="DTN1" s="376"/>
      <c r="DTO1" s="376"/>
      <c r="DTP1" s="375"/>
      <c r="DTQ1" s="376"/>
      <c r="DTR1" s="376"/>
      <c r="DTS1" s="376"/>
      <c r="DTT1" s="376"/>
      <c r="DTU1" s="376"/>
      <c r="DTV1" s="375"/>
      <c r="DTW1" s="376"/>
      <c r="DTX1" s="376"/>
      <c r="DTY1" s="376"/>
      <c r="DTZ1" s="376"/>
      <c r="DUA1" s="376"/>
      <c r="DUB1" s="375"/>
      <c r="DUC1" s="376"/>
      <c r="DUD1" s="376"/>
      <c r="DUE1" s="376"/>
      <c r="DUF1" s="376"/>
      <c r="DUG1" s="376"/>
      <c r="DUH1" s="375"/>
      <c r="DUI1" s="376"/>
      <c r="DUJ1" s="376"/>
      <c r="DUK1" s="376"/>
      <c r="DUL1" s="376"/>
      <c r="DUM1" s="376"/>
      <c r="DUN1" s="375"/>
      <c r="DUO1" s="376"/>
      <c r="DUP1" s="376"/>
      <c r="DUQ1" s="376"/>
      <c r="DUR1" s="376"/>
      <c r="DUS1" s="376"/>
      <c r="DUT1" s="375"/>
      <c r="DUU1" s="376"/>
      <c r="DUV1" s="376"/>
      <c r="DUW1" s="376"/>
      <c r="DUX1" s="376"/>
      <c r="DUY1" s="376"/>
      <c r="DUZ1" s="375"/>
      <c r="DVA1" s="376"/>
      <c r="DVB1" s="376"/>
      <c r="DVC1" s="376"/>
      <c r="DVD1" s="376"/>
      <c r="DVE1" s="376"/>
      <c r="DVF1" s="375"/>
      <c r="DVG1" s="376"/>
      <c r="DVH1" s="376"/>
      <c r="DVI1" s="376"/>
      <c r="DVJ1" s="376"/>
      <c r="DVK1" s="376"/>
      <c r="DVL1" s="375"/>
      <c r="DVM1" s="376"/>
      <c r="DVN1" s="376"/>
      <c r="DVO1" s="376"/>
      <c r="DVP1" s="376"/>
      <c r="DVQ1" s="376"/>
      <c r="DVR1" s="375"/>
      <c r="DVS1" s="376"/>
      <c r="DVT1" s="376"/>
      <c r="DVU1" s="376"/>
      <c r="DVV1" s="376"/>
      <c r="DVW1" s="376"/>
      <c r="DVX1" s="375"/>
      <c r="DVY1" s="376"/>
      <c r="DVZ1" s="376"/>
      <c r="DWA1" s="376"/>
      <c r="DWB1" s="376"/>
      <c r="DWC1" s="376"/>
      <c r="DWD1" s="375"/>
      <c r="DWE1" s="376"/>
      <c r="DWF1" s="376"/>
      <c r="DWG1" s="376"/>
      <c r="DWH1" s="376"/>
      <c r="DWI1" s="376"/>
      <c r="DWJ1" s="375"/>
      <c r="DWK1" s="376"/>
      <c r="DWL1" s="376"/>
      <c r="DWM1" s="376"/>
      <c r="DWN1" s="376"/>
      <c r="DWO1" s="376"/>
      <c r="DWP1" s="375"/>
      <c r="DWQ1" s="376"/>
      <c r="DWR1" s="376"/>
      <c r="DWS1" s="376"/>
      <c r="DWT1" s="376"/>
      <c r="DWU1" s="376"/>
      <c r="DWV1" s="375"/>
      <c r="DWW1" s="376"/>
      <c r="DWX1" s="376"/>
      <c r="DWY1" s="376"/>
      <c r="DWZ1" s="376"/>
      <c r="DXA1" s="376"/>
      <c r="DXB1" s="375"/>
      <c r="DXC1" s="376"/>
      <c r="DXD1" s="376"/>
      <c r="DXE1" s="376"/>
      <c r="DXF1" s="376"/>
      <c r="DXG1" s="376"/>
      <c r="DXH1" s="375"/>
      <c r="DXI1" s="376"/>
      <c r="DXJ1" s="376"/>
      <c r="DXK1" s="376"/>
      <c r="DXL1" s="376"/>
      <c r="DXM1" s="376"/>
      <c r="DXN1" s="375"/>
      <c r="DXO1" s="376"/>
      <c r="DXP1" s="376"/>
      <c r="DXQ1" s="376"/>
      <c r="DXR1" s="376"/>
      <c r="DXS1" s="376"/>
      <c r="DXT1" s="375"/>
      <c r="DXU1" s="376"/>
      <c r="DXV1" s="376"/>
      <c r="DXW1" s="376"/>
      <c r="DXX1" s="376"/>
      <c r="DXY1" s="376"/>
      <c r="DXZ1" s="375"/>
      <c r="DYA1" s="376"/>
      <c r="DYB1" s="376"/>
      <c r="DYC1" s="376"/>
      <c r="DYD1" s="376"/>
      <c r="DYE1" s="376"/>
      <c r="DYF1" s="375"/>
      <c r="DYG1" s="376"/>
      <c r="DYH1" s="376"/>
      <c r="DYI1" s="376"/>
      <c r="DYJ1" s="376"/>
      <c r="DYK1" s="376"/>
      <c r="DYL1" s="375"/>
      <c r="DYM1" s="376"/>
      <c r="DYN1" s="376"/>
      <c r="DYO1" s="376"/>
      <c r="DYP1" s="376"/>
      <c r="DYQ1" s="376"/>
      <c r="DYR1" s="375"/>
      <c r="DYS1" s="376"/>
      <c r="DYT1" s="376"/>
      <c r="DYU1" s="376"/>
      <c r="DYV1" s="376"/>
      <c r="DYW1" s="376"/>
      <c r="DYX1" s="375"/>
      <c r="DYY1" s="376"/>
      <c r="DYZ1" s="376"/>
      <c r="DZA1" s="376"/>
      <c r="DZB1" s="376"/>
      <c r="DZC1" s="376"/>
      <c r="DZD1" s="375"/>
      <c r="DZE1" s="376"/>
      <c r="DZF1" s="376"/>
      <c r="DZG1" s="376"/>
      <c r="DZH1" s="376"/>
      <c r="DZI1" s="376"/>
      <c r="DZJ1" s="375"/>
      <c r="DZK1" s="376"/>
      <c r="DZL1" s="376"/>
      <c r="DZM1" s="376"/>
      <c r="DZN1" s="376"/>
      <c r="DZO1" s="376"/>
      <c r="DZP1" s="375"/>
      <c r="DZQ1" s="376"/>
      <c r="DZR1" s="376"/>
      <c r="DZS1" s="376"/>
      <c r="DZT1" s="376"/>
      <c r="DZU1" s="376"/>
      <c r="DZV1" s="375"/>
      <c r="DZW1" s="376"/>
      <c r="DZX1" s="376"/>
      <c r="DZY1" s="376"/>
      <c r="DZZ1" s="376"/>
      <c r="EAA1" s="376"/>
      <c r="EAB1" s="375"/>
      <c r="EAC1" s="376"/>
      <c r="EAD1" s="376"/>
      <c r="EAE1" s="376"/>
      <c r="EAF1" s="376"/>
      <c r="EAG1" s="376"/>
      <c r="EAH1" s="375"/>
      <c r="EAI1" s="376"/>
      <c r="EAJ1" s="376"/>
      <c r="EAK1" s="376"/>
      <c r="EAL1" s="376"/>
      <c r="EAM1" s="376"/>
      <c r="EAN1" s="375"/>
      <c r="EAO1" s="376"/>
      <c r="EAP1" s="376"/>
      <c r="EAQ1" s="376"/>
      <c r="EAR1" s="376"/>
      <c r="EAS1" s="376"/>
      <c r="EAT1" s="375"/>
      <c r="EAU1" s="376"/>
      <c r="EAV1" s="376"/>
      <c r="EAW1" s="376"/>
      <c r="EAX1" s="376"/>
      <c r="EAY1" s="376"/>
      <c r="EAZ1" s="375"/>
      <c r="EBA1" s="376"/>
      <c r="EBB1" s="376"/>
      <c r="EBC1" s="376"/>
      <c r="EBD1" s="376"/>
      <c r="EBE1" s="376"/>
      <c r="EBF1" s="375"/>
      <c r="EBG1" s="376"/>
      <c r="EBH1" s="376"/>
      <c r="EBI1" s="376"/>
      <c r="EBJ1" s="376"/>
      <c r="EBK1" s="376"/>
      <c r="EBL1" s="375"/>
      <c r="EBM1" s="376"/>
      <c r="EBN1" s="376"/>
      <c r="EBO1" s="376"/>
      <c r="EBP1" s="376"/>
      <c r="EBQ1" s="376"/>
      <c r="EBR1" s="375"/>
      <c r="EBS1" s="376"/>
      <c r="EBT1" s="376"/>
      <c r="EBU1" s="376"/>
      <c r="EBV1" s="376"/>
      <c r="EBW1" s="376"/>
      <c r="EBX1" s="375"/>
      <c r="EBY1" s="376"/>
      <c r="EBZ1" s="376"/>
      <c r="ECA1" s="376"/>
      <c r="ECB1" s="376"/>
      <c r="ECC1" s="376"/>
      <c r="ECD1" s="375"/>
      <c r="ECE1" s="376"/>
      <c r="ECF1" s="376"/>
      <c r="ECG1" s="376"/>
      <c r="ECH1" s="376"/>
      <c r="ECI1" s="376"/>
      <c r="ECJ1" s="375"/>
      <c r="ECK1" s="376"/>
      <c r="ECL1" s="376"/>
      <c r="ECM1" s="376"/>
      <c r="ECN1" s="376"/>
      <c r="ECO1" s="376"/>
      <c r="ECP1" s="375"/>
      <c r="ECQ1" s="376"/>
      <c r="ECR1" s="376"/>
      <c r="ECS1" s="376"/>
      <c r="ECT1" s="376"/>
      <c r="ECU1" s="376"/>
      <c r="ECV1" s="375"/>
      <c r="ECW1" s="376"/>
      <c r="ECX1" s="376"/>
      <c r="ECY1" s="376"/>
      <c r="ECZ1" s="376"/>
      <c r="EDA1" s="376"/>
      <c r="EDB1" s="375"/>
      <c r="EDC1" s="376"/>
      <c r="EDD1" s="376"/>
      <c r="EDE1" s="376"/>
      <c r="EDF1" s="376"/>
      <c r="EDG1" s="376"/>
      <c r="EDH1" s="375"/>
      <c r="EDI1" s="376"/>
      <c r="EDJ1" s="376"/>
      <c r="EDK1" s="376"/>
      <c r="EDL1" s="376"/>
      <c r="EDM1" s="376"/>
      <c r="EDN1" s="375"/>
      <c r="EDO1" s="376"/>
      <c r="EDP1" s="376"/>
      <c r="EDQ1" s="376"/>
      <c r="EDR1" s="376"/>
      <c r="EDS1" s="376"/>
      <c r="EDT1" s="375"/>
      <c r="EDU1" s="376"/>
      <c r="EDV1" s="376"/>
      <c r="EDW1" s="376"/>
      <c r="EDX1" s="376"/>
      <c r="EDY1" s="376"/>
      <c r="EDZ1" s="375"/>
      <c r="EEA1" s="376"/>
      <c r="EEB1" s="376"/>
      <c r="EEC1" s="376"/>
      <c r="EED1" s="376"/>
      <c r="EEE1" s="376"/>
      <c r="EEF1" s="375"/>
      <c r="EEG1" s="376"/>
      <c r="EEH1" s="376"/>
      <c r="EEI1" s="376"/>
      <c r="EEJ1" s="376"/>
      <c r="EEK1" s="376"/>
      <c r="EEL1" s="375"/>
      <c r="EEM1" s="376"/>
      <c r="EEN1" s="376"/>
      <c r="EEO1" s="376"/>
      <c r="EEP1" s="376"/>
      <c r="EEQ1" s="376"/>
      <c r="EER1" s="375"/>
      <c r="EES1" s="376"/>
      <c r="EET1" s="376"/>
      <c r="EEU1" s="376"/>
      <c r="EEV1" s="376"/>
      <c r="EEW1" s="376"/>
      <c r="EEX1" s="375"/>
      <c r="EEY1" s="376"/>
      <c r="EEZ1" s="376"/>
      <c r="EFA1" s="376"/>
      <c r="EFB1" s="376"/>
      <c r="EFC1" s="376"/>
      <c r="EFD1" s="375"/>
      <c r="EFE1" s="376"/>
      <c r="EFF1" s="376"/>
      <c r="EFG1" s="376"/>
      <c r="EFH1" s="376"/>
      <c r="EFI1" s="376"/>
      <c r="EFJ1" s="375"/>
      <c r="EFK1" s="376"/>
      <c r="EFL1" s="376"/>
      <c r="EFM1" s="376"/>
      <c r="EFN1" s="376"/>
      <c r="EFO1" s="376"/>
      <c r="EFP1" s="375"/>
      <c r="EFQ1" s="376"/>
      <c r="EFR1" s="376"/>
      <c r="EFS1" s="376"/>
      <c r="EFT1" s="376"/>
      <c r="EFU1" s="376"/>
      <c r="EFV1" s="375"/>
      <c r="EFW1" s="376"/>
      <c r="EFX1" s="376"/>
      <c r="EFY1" s="376"/>
      <c r="EFZ1" s="376"/>
      <c r="EGA1" s="376"/>
      <c r="EGB1" s="375"/>
      <c r="EGC1" s="376"/>
      <c r="EGD1" s="376"/>
      <c r="EGE1" s="376"/>
      <c r="EGF1" s="376"/>
      <c r="EGG1" s="376"/>
      <c r="EGH1" s="375"/>
      <c r="EGI1" s="376"/>
      <c r="EGJ1" s="376"/>
      <c r="EGK1" s="376"/>
      <c r="EGL1" s="376"/>
      <c r="EGM1" s="376"/>
      <c r="EGN1" s="375"/>
      <c r="EGO1" s="376"/>
      <c r="EGP1" s="376"/>
      <c r="EGQ1" s="376"/>
      <c r="EGR1" s="376"/>
      <c r="EGS1" s="376"/>
      <c r="EGT1" s="375"/>
      <c r="EGU1" s="376"/>
      <c r="EGV1" s="376"/>
      <c r="EGW1" s="376"/>
      <c r="EGX1" s="376"/>
      <c r="EGY1" s="376"/>
      <c r="EGZ1" s="375"/>
      <c r="EHA1" s="376"/>
      <c r="EHB1" s="376"/>
      <c r="EHC1" s="376"/>
      <c r="EHD1" s="376"/>
      <c r="EHE1" s="376"/>
      <c r="EHF1" s="375"/>
      <c r="EHG1" s="376"/>
      <c r="EHH1" s="376"/>
      <c r="EHI1" s="376"/>
      <c r="EHJ1" s="376"/>
      <c r="EHK1" s="376"/>
      <c r="EHL1" s="375"/>
      <c r="EHM1" s="376"/>
      <c r="EHN1" s="376"/>
      <c r="EHO1" s="376"/>
      <c r="EHP1" s="376"/>
      <c r="EHQ1" s="376"/>
      <c r="EHR1" s="375"/>
      <c r="EHS1" s="376"/>
      <c r="EHT1" s="376"/>
      <c r="EHU1" s="376"/>
      <c r="EHV1" s="376"/>
      <c r="EHW1" s="376"/>
      <c r="EHX1" s="375"/>
      <c r="EHY1" s="376"/>
      <c r="EHZ1" s="376"/>
      <c r="EIA1" s="376"/>
      <c r="EIB1" s="376"/>
      <c r="EIC1" s="376"/>
      <c r="EID1" s="375"/>
      <c r="EIE1" s="376"/>
      <c r="EIF1" s="376"/>
      <c r="EIG1" s="376"/>
      <c r="EIH1" s="376"/>
      <c r="EII1" s="376"/>
      <c r="EIJ1" s="375"/>
      <c r="EIK1" s="376"/>
      <c r="EIL1" s="376"/>
      <c r="EIM1" s="376"/>
      <c r="EIN1" s="376"/>
      <c r="EIO1" s="376"/>
      <c r="EIP1" s="375"/>
      <c r="EIQ1" s="376"/>
      <c r="EIR1" s="376"/>
      <c r="EIS1" s="376"/>
      <c r="EIT1" s="376"/>
      <c r="EIU1" s="376"/>
      <c r="EIV1" s="375"/>
      <c r="EIW1" s="376"/>
      <c r="EIX1" s="376"/>
      <c r="EIY1" s="376"/>
      <c r="EIZ1" s="376"/>
      <c r="EJA1" s="376"/>
      <c r="EJB1" s="375"/>
      <c r="EJC1" s="376"/>
      <c r="EJD1" s="376"/>
      <c r="EJE1" s="376"/>
      <c r="EJF1" s="376"/>
      <c r="EJG1" s="376"/>
      <c r="EJH1" s="375"/>
      <c r="EJI1" s="376"/>
      <c r="EJJ1" s="376"/>
      <c r="EJK1" s="376"/>
      <c r="EJL1" s="376"/>
      <c r="EJM1" s="376"/>
      <c r="EJN1" s="375"/>
      <c r="EJO1" s="376"/>
      <c r="EJP1" s="376"/>
      <c r="EJQ1" s="376"/>
      <c r="EJR1" s="376"/>
      <c r="EJS1" s="376"/>
      <c r="EJT1" s="375"/>
      <c r="EJU1" s="376"/>
      <c r="EJV1" s="376"/>
      <c r="EJW1" s="376"/>
      <c r="EJX1" s="376"/>
      <c r="EJY1" s="376"/>
      <c r="EJZ1" s="375"/>
      <c r="EKA1" s="376"/>
      <c r="EKB1" s="376"/>
      <c r="EKC1" s="376"/>
      <c r="EKD1" s="376"/>
      <c r="EKE1" s="376"/>
      <c r="EKF1" s="375"/>
      <c r="EKG1" s="376"/>
      <c r="EKH1" s="376"/>
      <c r="EKI1" s="376"/>
      <c r="EKJ1" s="376"/>
      <c r="EKK1" s="376"/>
      <c r="EKL1" s="375"/>
      <c r="EKM1" s="376"/>
      <c r="EKN1" s="376"/>
      <c r="EKO1" s="376"/>
      <c r="EKP1" s="376"/>
      <c r="EKQ1" s="376"/>
      <c r="EKR1" s="375"/>
      <c r="EKS1" s="376"/>
      <c r="EKT1" s="376"/>
      <c r="EKU1" s="376"/>
      <c r="EKV1" s="376"/>
      <c r="EKW1" s="376"/>
      <c r="EKX1" s="375"/>
      <c r="EKY1" s="376"/>
      <c r="EKZ1" s="376"/>
      <c r="ELA1" s="376"/>
      <c r="ELB1" s="376"/>
      <c r="ELC1" s="376"/>
      <c r="ELD1" s="375"/>
      <c r="ELE1" s="376"/>
      <c r="ELF1" s="376"/>
      <c r="ELG1" s="376"/>
      <c r="ELH1" s="376"/>
      <c r="ELI1" s="376"/>
      <c r="ELJ1" s="375"/>
      <c r="ELK1" s="376"/>
      <c r="ELL1" s="376"/>
      <c r="ELM1" s="376"/>
      <c r="ELN1" s="376"/>
      <c r="ELO1" s="376"/>
      <c r="ELP1" s="375"/>
      <c r="ELQ1" s="376"/>
      <c r="ELR1" s="376"/>
      <c r="ELS1" s="376"/>
      <c r="ELT1" s="376"/>
      <c r="ELU1" s="376"/>
      <c r="ELV1" s="375"/>
      <c r="ELW1" s="376"/>
      <c r="ELX1" s="376"/>
      <c r="ELY1" s="376"/>
      <c r="ELZ1" s="376"/>
      <c r="EMA1" s="376"/>
      <c r="EMB1" s="375"/>
      <c r="EMC1" s="376"/>
      <c r="EMD1" s="376"/>
      <c r="EME1" s="376"/>
      <c r="EMF1" s="376"/>
      <c r="EMG1" s="376"/>
      <c r="EMH1" s="375"/>
      <c r="EMI1" s="376"/>
      <c r="EMJ1" s="376"/>
      <c r="EMK1" s="376"/>
      <c r="EML1" s="376"/>
      <c r="EMM1" s="376"/>
      <c r="EMN1" s="375"/>
      <c r="EMO1" s="376"/>
      <c r="EMP1" s="376"/>
      <c r="EMQ1" s="376"/>
      <c r="EMR1" s="376"/>
      <c r="EMS1" s="376"/>
      <c r="EMT1" s="375"/>
      <c r="EMU1" s="376"/>
      <c r="EMV1" s="376"/>
      <c r="EMW1" s="376"/>
      <c r="EMX1" s="376"/>
      <c r="EMY1" s="376"/>
      <c r="EMZ1" s="375"/>
      <c r="ENA1" s="376"/>
      <c r="ENB1" s="376"/>
      <c r="ENC1" s="376"/>
      <c r="END1" s="376"/>
      <c r="ENE1" s="376"/>
      <c r="ENF1" s="375"/>
      <c r="ENG1" s="376"/>
      <c r="ENH1" s="376"/>
      <c r="ENI1" s="376"/>
      <c r="ENJ1" s="376"/>
      <c r="ENK1" s="376"/>
      <c r="ENL1" s="375"/>
      <c r="ENM1" s="376"/>
      <c r="ENN1" s="376"/>
      <c r="ENO1" s="376"/>
      <c r="ENP1" s="376"/>
      <c r="ENQ1" s="376"/>
      <c r="ENR1" s="375"/>
      <c r="ENS1" s="376"/>
      <c r="ENT1" s="376"/>
      <c r="ENU1" s="376"/>
      <c r="ENV1" s="376"/>
      <c r="ENW1" s="376"/>
      <c r="ENX1" s="375"/>
      <c r="ENY1" s="376"/>
      <c r="ENZ1" s="376"/>
      <c r="EOA1" s="376"/>
      <c r="EOB1" s="376"/>
      <c r="EOC1" s="376"/>
      <c r="EOD1" s="375"/>
      <c r="EOE1" s="376"/>
      <c r="EOF1" s="376"/>
      <c r="EOG1" s="376"/>
      <c r="EOH1" s="376"/>
      <c r="EOI1" s="376"/>
      <c r="EOJ1" s="375"/>
      <c r="EOK1" s="376"/>
      <c r="EOL1" s="376"/>
      <c r="EOM1" s="376"/>
      <c r="EON1" s="376"/>
      <c r="EOO1" s="376"/>
      <c r="EOP1" s="375"/>
      <c r="EOQ1" s="376"/>
      <c r="EOR1" s="376"/>
      <c r="EOS1" s="376"/>
      <c r="EOT1" s="376"/>
      <c r="EOU1" s="376"/>
      <c r="EOV1" s="375"/>
      <c r="EOW1" s="376"/>
      <c r="EOX1" s="376"/>
      <c r="EOY1" s="376"/>
      <c r="EOZ1" s="376"/>
      <c r="EPA1" s="376"/>
      <c r="EPB1" s="375"/>
      <c r="EPC1" s="376"/>
      <c r="EPD1" s="376"/>
      <c r="EPE1" s="376"/>
      <c r="EPF1" s="376"/>
      <c r="EPG1" s="376"/>
      <c r="EPH1" s="375"/>
      <c r="EPI1" s="376"/>
      <c r="EPJ1" s="376"/>
      <c r="EPK1" s="376"/>
      <c r="EPL1" s="376"/>
      <c r="EPM1" s="376"/>
      <c r="EPN1" s="375"/>
      <c r="EPO1" s="376"/>
      <c r="EPP1" s="376"/>
      <c r="EPQ1" s="376"/>
      <c r="EPR1" s="376"/>
      <c r="EPS1" s="376"/>
      <c r="EPT1" s="375"/>
      <c r="EPU1" s="376"/>
      <c r="EPV1" s="376"/>
      <c r="EPW1" s="376"/>
      <c r="EPX1" s="376"/>
      <c r="EPY1" s="376"/>
      <c r="EPZ1" s="375"/>
      <c r="EQA1" s="376"/>
      <c r="EQB1" s="376"/>
      <c r="EQC1" s="376"/>
      <c r="EQD1" s="376"/>
      <c r="EQE1" s="376"/>
      <c r="EQF1" s="375"/>
      <c r="EQG1" s="376"/>
      <c r="EQH1" s="376"/>
      <c r="EQI1" s="376"/>
      <c r="EQJ1" s="376"/>
      <c r="EQK1" s="376"/>
      <c r="EQL1" s="375"/>
      <c r="EQM1" s="376"/>
      <c r="EQN1" s="376"/>
      <c r="EQO1" s="376"/>
      <c r="EQP1" s="376"/>
      <c r="EQQ1" s="376"/>
      <c r="EQR1" s="375"/>
      <c r="EQS1" s="376"/>
      <c r="EQT1" s="376"/>
      <c r="EQU1" s="376"/>
      <c r="EQV1" s="376"/>
      <c r="EQW1" s="376"/>
      <c r="EQX1" s="375"/>
      <c r="EQY1" s="376"/>
      <c r="EQZ1" s="376"/>
      <c r="ERA1" s="376"/>
      <c r="ERB1" s="376"/>
      <c r="ERC1" s="376"/>
      <c r="ERD1" s="375"/>
      <c r="ERE1" s="376"/>
      <c r="ERF1" s="376"/>
      <c r="ERG1" s="376"/>
      <c r="ERH1" s="376"/>
      <c r="ERI1" s="376"/>
      <c r="ERJ1" s="375"/>
      <c r="ERK1" s="376"/>
      <c r="ERL1" s="376"/>
      <c r="ERM1" s="376"/>
      <c r="ERN1" s="376"/>
      <c r="ERO1" s="376"/>
      <c r="ERP1" s="375"/>
      <c r="ERQ1" s="376"/>
      <c r="ERR1" s="376"/>
      <c r="ERS1" s="376"/>
      <c r="ERT1" s="376"/>
      <c r="ERU1" s="376"/>
      <c r="ERV1" s="375"/>
      <c r="ERW1" s="376"/>
      <c r="ERX1" s="376"/>
      <c r="ERY1" s="376"/>
      <c r="ERZ1" s="376"/>
      <c r="ESA1" s="376"/>
      <c r="ESB1" s="375"/>
      <c r="ESC1" s="376"/>
      <c r="ESD1" s="376"/>
      <c r="ESE1" s="376"/>
      <c r="ESF1" s="376"/>
      <c r="ESG1" s="376"/>
      <c r="ESH1" s="375"/>
      <c r="ESI1" s="376"/>
      <c r="ESJ1" s="376"/>
      <c r="ESK1" s="376"/>
      <c r="ESL1" s="376"/>
      <c r="ESM1" s="376"/>
      <c r="ESN1" s="375"/>
      <c r="ESO1" s="376"/>
      <c r="ESP1" s="376"/>
      <c r="ESQ1" s="376"/>
      <c r="ESR1" s="376"/>
      <c r="ESS1" s="376"/>
      <c r="EST1" s="375"/>
      <c r="ESU1" s="376"/>
      <c r="ESV1" s="376"/>
      <c r="ESW1" s="376"/>
      <c r="ESX1" s="376"/>
      <c r="ESY1" s="376"/>
      <c r="ESZ1" s="375"/>
      <c r="ETA1" s="376"/>
      <c r="ETB1" s="376"/>
      <c r="ETC1" s="376"/>
      <c r="ETD1" s="376"/>
      <c r="ETE1" s="376"/>
      <c r="ETF1" s="375"/>
      <c r="ETG1" s="376"/>
      <c r="ETH1" s="376"/>
      <c r="ETI1" s="376"/>
      <c r="ETJ1" s="376"/>
      <c r="ETK1" s="376"/>
      <c r="ETL1" s="375"/>
      <c r="ETM1" s="376"/>
      <c r="ETN1" s="376"/>
      <c r="ETO1" s="376"/>
      <c r="ETP1" s="376"/>
      <c r="ETQ1" s="376"/>
      <c r="ETR1" s="375"/>
      <c r="ETS1" s="376"/>
      <c r="ETT1" s="376"/>
      <c r="ETU1" s="376"/>
      <c r="ETV1" s="376"/>
      <c r="ETW1" s="376"/>
      <c r="ETX1" s="375"/>
      <c r="ETY1" s="376"/>
      <c r="ETZ1" s="376"/>
      <c r="EUA1" s="376"/>
      <c r="EUB1" s="376"/>
      <c r="EUC1" s="376"/>
      <c r="EUD1" s="375"/>
      <c r="EUE1" s="376"/>
      <c r="EUF1" s="376"/>
      <c r="EUG1" s="376"/>
      <c r="EUH1" s="376"/>
      <c r="EUI1" s="376"/>
      <c r="EUJ1" s="375"/>
      <c r="EUK1" s="376"/>
      <c r="EUL1" s="376"/>
      <c r="EUM1" s="376"/>
      <c r="EUN1" s="376"/>
      <c r="EUO1" s="376"/>
      <c r="EUP1" s="375"/>
      <c r="EUQ1" s="376"/>
      <c r="EUR1" s="376"/>
      <c r="EUS1" s="376"/>
      <c r="EUT1" s="376"/>
      <c r="EUU1" s="376"/>
      <c r="EUV1" s="375"/>
      <c r="EUW1" s="376"/>
      <c r="EUX1" s="376"/>
      <c r="EUY1" s="376"/>
      <c r="EUZ1" s="376"/>
      <c r="EVA1" s="376"/>
      <c r="EVB1" s="375"/>
      <c r="EVC1" s="376"/>
      <c r="EVD1" s="376"/>
      <c r="EVE1" s="376"/>
      <c r="EVF1" s="376"/>
      <c r="EVG1" s="376"/>
      <c r="EVH1" s="375"/>
      <c r="EVI1" s="376"/>
      <c r="EVJ1" s="376"/>
      <c r="EVK1" s="376"/>
      <c r="EVL1" s="376"/>
      <c r="EVM1" s="376"/>
      <c r="EVN1" s="375"/>
      <c r="EVO1" s="376"/>
      <c r="EVP1" s="376"/>
      <c r="EVQ1" s="376"/>
      <c r="EVR1" s="376"/>
      <c r="EVS1" s="376"/>
      <c r="EVT1" s="375"/>
      <c r="EVU1" s="376"/>
      <c r="EVV1" s="376"/>
      <c r="EVW1" s="376"/>
      <c r="EVX1" s="376"/>
      <c r="EVY1" s="376"/>
      <c r="EVZ1" s="375"/>
      <c r="EWA1" s="376"/>
      <c r="EWB1" s="376"/>
      <c r="EWC1" s="376"/>
      <c r="EWD1" s="376"/>
      <c r="EWE1" s="376"/>
      <c r="EWF1" s="375"/>
      <c r="EWG1" s="376"/>
      <c r="EWH1" s="376"/>
      <c r="EWI1" s="376"/>
      <c r="EWJ1" s="376"/>
      <c r="EWK1" s="376"/>
      <c r="EWL1" s="375"/>
      <c r="EWM1" s="376"/>
      <c r="EWN1" s="376"/>
      <c r="EWO1" s="376"/>
      <c r="EWP1" s="376"/>
      <c r="EWQ1" s="376"/>
      <c r="EWR1" s="375"/>
      <c r="EWS1" s="376"/>
      <c r="EWT1" s="376"/>
      <c r="EWU1" s="376"/>
      <c r="EWV1" s="376"/>
      <c r="EWW1" s="376"/>
      <c r="EWX1" s="375"/>
      <c r="EWY1" s="376"/>
      <c r="EWZ1" s="376"/>
      <c r="EXA1" s="376"/>
      <c r="EXB1" s="376"/>
      <c r="EXC1" s="376"/>
      <c r="EXD1" s="375"/>
      <c r="EXE1" s="376"/>
      <c r="EXF1" s="376"/>
      <c r="EXG1" s="376"/>
      <c r="EXH1" s="376"/>
      <c r="EXI1" s="376"/>
      <c r="EXJ1" s="375"/>
      <c r="EXK1" s="376"/>
      <c r="EXL1" s="376"/>
      <c r="EXM1" s="376"/>
      <c r="EXN1" s="376"/>
      <c r="EXO1" s="376"/>
      <c r="EXP1" s="375"/>
      <c r="EXQ1" s="376"/>
      <c r="EXR1" s="376"/>
      <c r="EXS1" s="376"/>
      <c r="EXT1" s="376"/>
      <c r="EXU1" s="376"/>
      <c r="EXV1" s="375"/>
      <c r="EXW1" s="376"/>
      <c r="EXX1" s="376"/>
      <c r="EXY1" s="376"/>
      <c r="EXZ1" s="376"/>
      <c r="EYA1" s="376"/>
      <c r="EYB1" s="375"/>
      <c r="EYC1" s="376"/>
      <c r="EYD1" s="376"/>
      <c r="EYE1" s="376"/>
      <c r="EYF1" s="376"/>
      <c r="EYG1" s="376"/>
      <c r="EYH1" s="375"/>
      <c r="EYI1" s="376"/>
      <c r="EYJ1" s="376"/>
      <c r="EYK1" s="376"/>
      <c r="EYL1" s="376"/>
      <c r="EYM1" s="376"/>
      <c r="EYN1" s="375"/>
      <c r="EYO1" s="376"/>
      <c r="EYP1" s="376"/>
      <c r="EYQ1" s="376"/>
      <c r="EYR1" s="376"/>
      <c r="EYS1" s="376"/>
      <c r="EYT1" s="375"/>
      <c r="EYU1" s="376"/>
      <c r="EYV1" s="376"/>
      <c r="EYW1" s="376"/>
      <c r="EYX1" s="376"/>
      <c r="EYY1" s="376"/>
      <c r="EYZ1" s="375"/>
      <c r="EZA1" s="376"/>
      <c r="EZB1" s="376"/>
      <c r="EZC1" s="376"/>
      <c r="EZD1" s="376"/>
      <c r="EZE1" s="376"/>
      <c r="EZF1" s="375"/>
      <c r="EZG1" s="376"/>
      <c r="EZH1" s="376"/>
      <c r="EZI1" s="376"/>
      <c r="EZJ1" s="376"/>
      <c r="EZK1" s="376"/>
      <c r="EZL1" s="375"/>
      <c r="EZM1" s="376"/>
      <c r="EZN1" s="376"/>
      <c r="EZO1" s="376"/>
      <c r="EZP1" s="376"/>
      <c r="EZQ1" s="376"/>
      <c r="EZR1" s="375"/>
      <c r="EZS1" s="376"/>
      <c r="EZT1" s="376"/>
      <c r="EZU1" s="376"/>
      <c r="EZV1" s="376"/>
      <c r="EZW1" s="376"/>
      <c r="EZX1" s="375"/>
      <c r="EZY1" s="376"/>
      <c r="EZZ1" s="376"/>
      <c r="FAA1" s="376"/>
      <c r="FAB1" s="376"/>
      <c r="FAC1" s="376"/>
      <c r="FAD1" s="375"/>
      <c r="FAE1" s="376"/>
      <c r="FAF1" s="376"/>
      <c r="FAG1" s="376"/>
      <c r="FAH1" s="376"/>
      <c r="FAI1" s="376"/>
      <c r="FAJ1" s="375"/>
      <c r="FAK1" s="376"/>
      <c r="FAL1" s="376"/>
      <c r="FAM1" s="376"/>
      <c r="FAN1" s="376"/>
      <c r="FAO1" s="376"/>
      <c r="FAP1" s="375"/>
      <c r="FAQ1" s="376"/>
      <c r="FAR1" s="376"/>
      <c r="FAS1" s="376"/>
      <c r="FAT1" s="376"/>
      <c r="FAU1" s="376"/>
      <c r="FAV1" s="375"/>
      <c r="FAW1" s="376"/>
      <c r="FAX1" s="376"/>
      <c r="FAY1" s="376"/>
      <c r="FAZ1" s="376"/>
      <c r="FBA1" s="376"/>
      <c r="FBB1" s="375"/>
      <c r="FBC1" s="376"/>
      <c r="FBD1" s="376"/>
      <c r="FBE1" s="376"/>
      <c r="FBF1" s="376"/>
      <c r="FBG1" s="376"/>
      <c r="FBH1" s="375"/>
      <c r="FBI1" s="376"/>
      <c r="FBJ1" s="376"/>
      <c r="FBK1" s="376"/>
      <c r="FBL1" s="376"/>
      <c r="FBM1" s="376"/>
      <c r="FBN1" s="375"/>
      <c r="FBO1" s="376"/>
      <c r="FBP1" s="376"/>
      <c r="FBQ1" s="376"/>
      <c r="FBR1" s="376"/>
      <c r="FBS1" s="376"/>
      <c r="FBT1" s="375"/>
      <c r="FBU1" s="376"/>
      <c r="FBV1" s="376"/>
      <c r="FBW1" s="376"/>
      <c r="FBX1" s="376"/>
      <c r="FBY1" s="376"/>
      <c r="FBZ1" s="375"/>
      <c r="FCA1" s="376"/>
      <c r="FCB1" s="376"/>
      <c r="FCC1" s="376"/>
      <c r="FCD1" s="376"/>
      <c r="FCE1" s="376"/>
      <c r="FCF1" s="375"/>
      <c r="FCG1" s="376"/>
      <c r="FCH1" s="376"/>
      <c r="FCI1" s="376"/>
      <c r="FCJ1" s="376"/>
      <c r="FCK1" s="376"/>
      <c r="FCL1" s="375"/>
      <c r="FCM1" s="376"/>
      <c r="FCN1" s="376"/>
      <c r="FCO1" s="376"/>
      <c r="FCP1" s="376"/>
      <c r="FCQ1" s="376"/>
      <c r="FCR1" s="375"/>
      <c r="FCS1" s="376"/>
      <c r="FCT1" s="376"/>
      <c r="FCU1" s="376"/>
      <c r="FCV1" s="376"/>
      <c r="FCW1" s="376"/>
      <c r="FCX1" s="375"/>
      <c r="FCY1" s="376"/>
      <c r="FCZ1" s="376"/>
      <c r="FDA1" s="376"/>
      <c r="FDB1" s="376"/>
      <c r="FDC1" s="376"/>
      <c r="FDD1" s="375"/>
      <c r="FDE1" s="376"/>
      <c r="FDF1" s="376"/>
      <c r="FDG1" s="376"/>
      <c r="FDH1" s="376"/>
      <c r="FDI1" s="376"/>
      <c r="FDJ1" s="375"/>
      <c r="FDK1" s="376"/>
      <c r="FDL1" s="376"/>
      <c r="FDM1" s="376"/>
      <c r="FDN1" s="376"/>
      <c r="FDO1" s="376"/>
      <c r="FDP1" s="375"/>
      <c r="FDQ1" s="376"/>
      <c r="FDR1" s="376"/>
      <c r="FDS1" s="376"/>
      <c r="FDT1" s="376"/>
      <c r="FDU1" s="376"/>
      <c r="FDV1" s="375"/>
      <c r="FDW1" s="376"/>
      <c r="FDX1" s="376"/>
      <c r="FDY1" s="376"/>
      <c r="FDZ1" s="376"/>
      <c r="FEA1" s="376"/>
      <c r="FEB1" s="375"/>
      <c r="FEC1" s="376"/>
      <c r="FED1" s="376"/>
      <c r="FEE1" s="376"/>
      <c r="FEF1" s="376"/>
      <c r="FEG1" s="376"/>
      <c r="FEH1" s="375"/>
      <c r="FEI1" s="376"/>
      <c r="FEJ1" s="376"/>
      <c r="FEK1" s="376"/>
      <c r="FEL1" s="376"/>
      <c r="FEM1" s="376"/>
      <c r="FEN1" s="375"/>
      <c r="FEO1" s="376"/>
      <c r="FEP1" s="376"/>
      <c r="FEQ1" s="376"/>
      <c r="FER1" s="376"/>
      <c r="FES1" s="376"/>
      <c r="FET1" s="375"/>
      <c r="FEU1" s="376"/>
      <c r="FEV1" s="376"/>
      <c r="FEW1" s="376"/>
      <c r="FEX1" s="376"/>
      <c r="FEY1" s="376"/>
      <c r="FEZ1" s="375"/>
      <c r="FFA1" s="376"/>
      <c r="FFB1" s="376"/>
      <c r="FFC1" s="376"/>
      <c r="FFD1" s="376"/>
      <c r="FFE1" s="376"/>
      <c r="FFF1" s="375"/>
      <c r="FFG1" s="376"/>
      <c r="FFH1" s="376"/>
      <c r="FFI1" s="376"/>
      <c r="FFJ1" s="376"/>
      <c r="FFK1" s="376"/>
      <c r="FFL1" s="375"/>
      <c r="FFM1" s="376"/>
      <c r="FFN1" s="376"/>
      <c r="FFO1" s="376"/>
      <c r="FFP1" s="376"/>
      <c r="FFQ1" s="376"/>
      <c r="FFR1" s="375"/>
      <c r="FFS1" s="376"/>
      <c r="FFT1" s="376"/>
      <c r="FFU1" s="376"/>
      <c r="FFV1" s="376"/>
      <c r="FFW1" s="376"/>
      <c r="FFX1" s="375"/>
      <c r="FFY1" s="376"/>
      <c r="FFZ1" s="376"/>
      <c r="FGA1" s="376"/>
      <c r="FGB1" s="376"/>
      <c r="FGC1" s="376"/>
      <c r="FGD1" s="375"/>
      <c r="FGE1" s="376"/>
      <c r="FGF1" s="376"/>
      <c r="FGG1" s="376"/>
      <c r="FGH1" s="376"/>
      <c r="FGI1" s="376"/>
      <c r="FGJ1" s="375"/>
      <c r="FGK1" s="376"/>
      <c r="FGL1" s="376"/>
      <c r="FGM1" s="376"/>
      <c r="FGN1" s="376"/>
      <c r="FGO1" s="376"/>
      <c r="FGP1" s="375"/>
      <c r="FGQ1" s="376"/>
      <c r="FGR1" s="376"/>
      <c r="FGS1" s="376"/>
      <c r="FGT1" s="376"/>
      <c r="FGU1" s="376"/>
      <c r="FGV1" s="375"/>
      <c r="FGW1" s="376"/>
      <c r="FGX1" s="376"/>
      <c r="FGY1" s="376"/>
      <c r="FGZ1" s="376"/>
      <c r="FHA1" s="376"/>
      <c r="FHB1" s="375"/>
      <c r="FHC1" s="376"/>
      <c r="FHD1" s="376"/>
      <c r="FHE1" s="376"/>
      <c r="FHF1" s="376"/>
      <c r="FHG1" s="376"/>
      <c r="FHH1" s="375"/>
      <c r="FHI1" s="376"/>
      <c r="FHJ1" s="376"/>
      <c r="FHK1" s="376"/>
      <c r="FHL1" s="376"/>
      <c r="FHM1" s="376"/>
      <c r="FHN1" s="375"/>
      <c r="FHO1" s="376"/>
      <c r="FHP1" s="376"/>
      <c r="FHQ1" s="376"/>
      <c r="FHR1" s="376"/>
      <c r="FHS1" s="376"/>
      <c r="FHT1" s="375"/>
      <c r="FHU1" s="376"/>
      <c r="FHV1" s="376"/>
      <c r="FHW1" s="376"/>
      <c r="FHX1" s="376"/>
      <c r="FHY1" s="376"/>
      <c r="FHZ1" s="375"/>
      <c r="FIA1" s="376"/>
      <c r="FIB1" s="376"/>
      <c r="FIC1" s="376"/>
      <c r="FID1" s="376"/>
      <c r="FIE1" s="376"/>
      <c r="FIF1" s="375"/>
      <c r="FIG1" s="376"/>
      <c r="FIH1" s="376"/>
      <c r="FII1" s="376"/>
      <c r="FIJ1" s="376"/>
      <c r="FIK1" s="376"/>
      <c r="FIL1" s="375"/>
      <c r="FIM1" s="376"/>
      <c r="FIN1" s="376"/>
      <c r="FIO1" s="376"/>
      <c r="FIP1" s="376"/>
      <c r="FIQ1" s="376"/>
      <c r="FIR1" s="375"/>
      <c r="FIS1" s="376"/>
      <c r="FIT1" s="376"/>
      <c r="FIU1" s="376"/>
      <c r="FIV1" s="376"/>
      <c r="FIW1" s="376"/>
      <c r="FIX1" s="375"/>
      <c r="FIY1" s="376"/>
      <c r="FIZ1" s="376"/>
      <c r="FJA1" s="376"/>
      <c r="FJB1" s="376"/>
      <c r="FJC1" s="376"/>
      <c r="FJD1" s="375"/>
      <c r="FJE1" s="376"/>
      <c r="FJF1" s="376"/>
      <c r="FJG1" s="376"/>
      <c r="FJH1" s="376"/>
      <c r="FJI1" s="376"/>
      <c r="FJJ1" s="375"/>
      <c r="FJK1" s="376"/>
      <c r="FJL1" s="376"/>
      <c r="FJM1" s="376"/>
      <c r="FJN1" s="376"/>
      <c r="FJO1" s="376"/>
      <c r="FJP1" s="375"/>
      <c r="FJQ1" s="376"/>
      <c r="FJR1" s="376"/>
      <c r="FJS1" s="376"/>
      <c r="FJT1" s="376"/>
      <c r="FJU1" s="376"/>
      <c r="FJV1" s="375"/>
      <c r="FJW1" s="376"/>
      <c r="FJX1" s="376"/>
      <c r="FJY1" s="376"/>
      <c r="FJZ1" s="376"/>
      <c r="FKA1" s="376"/>
      <c r="FKB1" s="375"/>
      <c r="FKC1" s="376"/>
      <c r="FKD1" s="376"/>
      <c r="FKE1" s="376"/>
      <c r="FKF1" s="376"/>
      <c r="FKG1" s="376"/>
      <c r="FKH1" s="375"/>
      <c r="FKI1" s="376"/>
      <c r="FKJ1" s="376"/>
      <c r="FKK1" s="376"/>
      <c r="FKL1" s="376"/>
      <c r="FKM1" s="376"/>
      <c r="FKN1" s="375"/>
      <c r="FKO1" s="376"/>
      <c r="FKP1" s="376"/>
      <c r="FKQ1" s="376"/>
      <c r="FKR1" s="376"/>
      <c r="FKS1" s="376"/>
      <c r="FKT1" s="375"/>
      <c r="FKU1" s="376"/>
      <c r="FKV1" s="376"/>
      <c r="FKW1" s="376"/>
      <c r="FKX1" s="376"/>
      <c r="FKY1" s="376"/>
      <c r="FKZ1" s="375"/>
      <c r="FLA1" s="376"/>
      <c r="FLB1" s="376"/>
      <c r="FLC1" s="376"/>
      <c r="FLD1" s="376"/>
      <c r="FLE1" s="376"/>
      <c r="FLF1" s="375"/>
      <c r="FLG1" s="376"/>
      <c r="FLH1" s="376"/>
      <c r="FLI1" s="376"/>
      <c r="FLJ1" s="376"/>
      <c r="FLK1" s="376"/>
      <c r="FLL1" s="375"/>
      <c r="FLM1" s="376"/>
      <c r="FLN1" s="376"/>
      <c r="FLO1" s="376"/>
      <c r="FLP1" s="376"/>
      <c r="FLQ1" s="376"/>
      <c r="FLR1" s="375"/>
      <c r="FLS1" s="376"/>
      <c r="FLT1" s="376"/>
      <c r="FLU1" s="376"/>
      <c r="FLV1" s="376"/>
      <c r="FLW1" s="376"/>
      <c r="FLX1" s="375"/>
      <c r="FLY1" s="376"/>
      <c r="FLZ1" s="376"/>
      <c r="FMA1" s="376"/>
      <c r="FMB1" s="376"/>
      <c r="FMC1" s="376"/>
      <c r="FMD1" s="375"/>
      <c r="FME1" s="376"/>
      <c r="FMF1" s="376"/>
      <c r="FMG1" s="376"/>
      <c r="FMH1" s="376"/>
      <c r="FMI1" s="376"/>
      <c r="FMJ1" s="375"/>
      <c r="FMK1" s="376"/>
      <c r="FML1" s="376"/>
      <c r="FMM1" s="376"/>
      <c r="FMN1" s="376"/>
      <c r="FMO1" s="376"/>
      <c r="FMP1" s="375"/>
      <c r="FMQ1" s="376"/>
      <c r="FMR1" s="376"/>
      <c r="FMS1" s="376"/>
      <c r="FMT1" s="376"/>
      <c r="FMU1" s="376"/>
      <c r="FMV1" s="375"/>
      <c r="FMW1" s="376"/>
      <c r="FMX1" s="376"/>
      <c r="FMY1" s="376"/>
      <c r="FMZ1" s="376"/>
      <c r="FNA1" s="376"/>
      <c r="FNB1" s="375"/>
      <c r="FNC1" s="376"/>
      <c r="FND1" s="376"/>
      <c r="FNE1" s="376"/>
      <c r="FNF1" s="376"/>
      <c r="FNG1" s="376"/>
      <c r="FNH1" s="375"/>
      <c r="FNI1" s="376"/>
      <c r="FNJ1" s="376"/>
      <c r="FNK1" s="376"/>
      <c r="FNL1" s="376"/>
      <c r="FNM1" s="376"/>
      <c r="FNN1" s="375"/>
      <c r="FNO1" s="376"/>
      <c r="FNP1" s="376"/>
      <c r="FNQ1" s="376"/>
      <c r="FNR1" s="376"/>
      <c r="FNS1" s="376"/>
      <c r="FNT1" s="375"/>
      <c r="FNU1" s="376"/>
      <c r="FNV1" s="376"/>
      <c r="FNW1" s="376"/>
      <c r="FNX1" s="376"/>
      <c r="FNY1" s="376"/>
      <c r="FNZ1" s="375"/>
      <c r="FOA1" s="376"/>
      <c r="FOB1" s="376"/>
      <c r="FOC1" s="376"/>
      <c r="FOD1" s="376"/>
      <c r="FOE1" s="376"/>
      <c r="FOF1" s="375"/>
      <c r="FOG1" s="376"/>
      <c r="FOH1" s="376"/>
      <c r="FOI1" s="376"/>
      <c r="FOJ1" s="376"/>
      <c r="FOK1" s="376"/>
      <c r="FOL1" s="375"/>
      <c r="FOM1" s="376"/>
      <c r="FON1" s="376"/>
      <c r="FOO1" s="376"/>
      <c r="FOP1" s="376"/>
      <c r="FOQ1" s="376"/>
      <c r="FOR1" s="375"/>
      <c r="FOS1" s="376"/>
      <c r="FOT1" s="376"/>
      <c r="FOU1" s="376"/>
      <c r="FOV1" s="376"/>
      <c r="FOW1" s="376"/>
      <c r="FOX1" s="375"/>
      <c r="FOY1" s="376"/>
      <c r="FOZ1" s="376"/>
      <c r="FPA1" s="376"/>
      <c r="FPB1" s="376"/>
      <c r="FPC1" s="376"/>
      <c r="FPD1" s="375"/>
      <c r="FPE1" s="376"/>
      <c r="FPF1" s="376"/>
      <c r="FPG1" s="376"/>
      <c r="FPH1" s="376"/>
      <c r="FPI1" s="376"/>
      <c r="FPJ1" s="375"/>
      <c r="FPK1" s="376"/>
      <c r="FPL1" s="376"/>
      <c r="FPM1" s="376"/>
      <c r="FPN1" s="376"/>
      <c r="FPO1" s="376"/>
      <c r="FPP1" s="375"/>
      <c r="FPQ1" s="376"/>
      <c r="FPR1" s="376"/>
      <c r="FPS1" s="376"/>
      <c r="FPT1" s="376"/>
      <c r="FPU1" s="376"/>
      <c r="FPV1" s="375"/>
      <c r="FPW1" s="376"/>
      <c r="FPX1" s="376"/>
      <c r="FPY1" s="376"/>
      <c r="FPZ1" s="376"/>
      <c r="FQA1" s="376"/>
      <c r="FQB1" s="375"/>
      <c r="FQC1" s="376"/>
      <c r="FQD1" s="376"/>
      <c r="FQE1" s="376"/>
      <c r="FQF1" s="376"/>
      <c r="FQG1" s="376"/>
      <c r="FQH1" s="375"/>
      <c r="FQI1" s="376"/>
      <c r="FQJ1" s="376"/>
      <c r="FQK1" s="376"/>
      <c r="FQL1" s="376"/>
      <c r="FQM1" s="376"/>
      <c r="FQN1" s="375"/>
      <c r="FQO1" s="376"/>
      <c r="FQP1" s="376"/>
      <c r="FQQ1" s="376"/>
      <c r="FQR1" s="376"/>
      <c r="FQS1" s="376"/>
      <c r="FQT1" s="375"/>
      <c r="FQU1" s="376"/>
      <c r="FQV1" s="376"/>
      <c r="FQW1" s="376"/>
      <c r="FQX1" s="376"/>
      <c r="FQY1" s="376"/>
      <c r="FQZ1" s="375"/>
      <c r="FRA1" s="376"/>
      <c r="FRB1" s="376"/>
      <c r="FRC1" s="376"/>
      <c r="FRD1" s="376"/>
      <c r="FRE1" s="376"/>
      <c r="FRF1" s="375"/>
      <c r="FRG1" s="376"/>
      <c r="FRH1" s="376"/>
      <c r="FRI1" s="376"/>
      <c r="FRJ1" s="376"/>
      <c r="FRK1" s="376"/>
      <c r="FRL1" s="375"/>
      <c r="FRM1" s="376"/>
      <c r="FRN1" s="376"/>
      <c r="FRO1" s="376"/>
      <c r="FRP1" s="376"/>
      <c r="FRQ1" s="376"/>
      <c r="FRR1" s="375"/>
      <c r="FRS1" s="376"/>
      <c r="FRT1" s="376"/>
      <c r="FRU1" s="376"/>
      <c r="FRV1" s="376"/>
      <c r="FRW1" s="376"/>
      <c r="FRX1" s="375"/>
      <c r="FRY1" s="376"/>
      <c r="FRZ1" s="376"/>
      <c r="FSA1" s="376"/>
      <c r="FSB1" s="376"/>
      <c r="FSC1" s="376"/>
      <c r="FSD1" s="375"/>
      <c r="FSE1" s="376"/>
      <c r="FSF1" s="376"/>
      <c r="FSG1" s="376"/>
      <c r="FSH1" s="376"/>
      <c r="FSI1" s="376"/>
      <c r="FSJ1" s="375"/>
      <c r="FSK1" s="376"/>
      <c r="FSL1" s="376"/>
      <c r="FSM1" s="376"/>
      <c r="FSN1" s="376"/>
      <c r="FSO1" s="376"/>
      <c r="FSP1" s="375"/>
      <c r="FSQ1" s="376"/>
      <c r="FSR1" s="376"/>
      <c r="FSS1" s="376"/>
      <c r="FST1" s="376"/>
      <c r="FSU1" s="376"/>
      <c r="FSV1" s="375"/>
      <c r="FSW1" s="376"/>
      <c r="FSX1" s="376"/>
      <c r="FSY1" s="376"/>
      <c r="FSZ1" s="376"/>
      <c r="FTA1" s="376"/>
      <c r="FTB1" s="375"/>
      <c r="FTC1" s="376"/>
      <c r="FTD1" s="376"/>
      <c r="FTE1" s="376"/>
      <c r="FTF1" s="376"/>
      <c r="FTG1" s="376"/>
      <c r="FTH1" s="375"/>
      <c r="FTI1" s="376"/>
      <c r="FTJ1" s="376"/>
      <c r="FTK1" s="376"/>
      <c r="FTL1" s="376"/>
      <c r="FTM1" s="376"/>
      <c r="FTN1" s="375"/>
      <c r="FTO1" s="376"/>
      <c r="FTP1" s="376"/>
      <c r="FTQ1" s="376"/>
      <c r="FTR1" s="376"/>
      <c r="FTS1" s="376"/>
      <c r="FTT1" s="375"/>
      <c r="FTU1" s="376"/>
      <c r="FTV1" s="376"/>
      <c r="FTW1" s="376"/>
      <c r="FTX1" s="376"/>
      <c r="FTY1" s="376"/>
      <c r="FTZ1" s="375"/>
      <c r="FUA1" s="376"/>
      <c r="FUB1" s="376"/>
      <c r="FUC1" s="376"/>
      <c r="FUD1" s="376"/>
      <c r="FUE1" s="376"/>
      <c r="FUF1" s="375"/>
      <c r="FUG1" s="376"/>
      <c r="FUH1" s="376"/>
      <c r="FUI1" s="376"/>
      <c r="FUJ1" s="376"/>
      <c r="FUK1" s="376"/>
      <c r="FUL1" s="375"/>
      <c r="FUM1" s="376"/>
      <c r="FUN1" s="376"/>
      <c r="FUO1" s="376"/>
      <c r="FUP1" s="376"/>
      <c r="FUQ1" s="376"/>
      <c r="FUR1" s="375"/>
      <c r="FUS1" s="376"/>
      <c r="FUT1" s="376"/>
      <c r="FUU1" s="376"/>
      <c r="FUV1" s="376"/>
      <c r="FUW1" s="376"/>
      <c r="FUX1" s="375"/>
      <c r="FUY1" s="376"/>
      <c r="FUZ1" s="376"/>
      <c r="FVA1" s="376"/>
      <c r="FVB1" s="376"/>
      <c r="FVC1" s="376"/>
      <c r="FVD1" s="375"/>
      <c r="FVE1" s="376"/>
      <c r="FVF1" s="376"/>
      <c r="FVG1" s="376"/>
      <c r="FVH1" s="376"/>
      <c r="FVI1" s="376"/>
      <c r="FVJ1" s="375"/>
      <c r="FVK1" s="376"/>
      <c r="FVL1" s="376"/>
      <c r="FVM1" s="376"/>
      <c r="FVN1" s="376"/>
      <c r="FVO1" s="376"/>
      <c r="FVP1" s="375"/>
      <c r="FVQ1" s="376"/>
      <c r="FVR1" s="376"/>
      <c r="FVS1" s="376"/>
      <c r="FVT1" s="376"/>
      <c r="FVU1" s="376"/>
      <c r="FVV1" s="375"/>
      <c r="FVW1" s="376"/>
      <c r="FVX1" s="376"/>
      <c r="FVY1" s="376"/>
      <c r="FVZ1" s="376"/>
      <c r="FWA1" s="376"/>
      <c r="FWB1" s="375"/>
      <c r="FWC1" s="376"/>
      <c r="FWD1" s="376"/>
      <c r="FWE1" s="376"/>
      <c r="FWF1" s="376"/>
      <c r="FWG1" s="376"/>
      <c r="FWH1" s="375"/>
      <c r="FWI1" s="376"/>
      <c r="FWJ1" s="376"/>
      <c r="FWK1" s="376"/>
      <c r="FWL1" s="376"/>
      <c r="FWM1" s="376"/>
      <c r="FWN1" s="375"/>
      <c r="FWO1" s="376"/>
      <c r="FWP1" s="376"/>
      <c r="FWQ1" s="376"/>
      <c r="FWR1" s="376"/>
      <c r="FWS1" s="376"/>
      <c r="FWT1" s="375"/>
      <c r="FWU1" s="376"/>
      <c r="FWV1" s="376"/>
      <c r="FWW1" s="376"/>
      <c r="FWX1" s="376"/>
      <c r="FWY1" s="376"/>
      <c r="FWZ1" s="375"/>
      <c r="FXA1" s="376"/>
      <c r="FXB1" s="376"/>
      <c r="FXC1" s="376"/>
      <c r="FXD1" s="376"/>
      <c r="FXE1" s="376"/>
      <c r="FXF1" s="375"/>
      <c r="FXG1" s="376"/>
      <c r="FXH1" s="376"/>
      <c r="FXI1" s="376"/>
      <c r="FXJ1" s="376"/>
      <c r="FXK1" s="376"/>
      <c r="FXL1" s="375"/>
      <c r="FXM1" s="376"/>
      <c r="FXN1" s="376"/>
      <c r="FXO1" s="376"/>
      <c r="FXP1" s="376"/>
      <c r="FXQ1" s="376"/>
      <c r="FXR1" s="375"/>
      <c r="FXS1" s="376"/>
      <c r="FXT1" s="376"/>
      <c r="FXU1" s="376"/>
      <c r="FXV1" s="376"/>
      <c r="FXW1" s="376"/>
      <c r="FXX1" s="375"/>
      <c r="FXY1" s="376"/>
      <c r="FXZ1" s="376"/>
      <c r="FYA1" s="376"/>
      <c r="FYB1" s="376"/>
      <c r="FYC1" s="376"/>
      <c r="FYD1" s="375"/>
      <c r="FYE1" s="376"/>
      <c r="FYF1" s="376"/>
      <c r="FYG1" s="376"/>
      <c r="FYH1" s="376"/>
      <c r="FYI1" s="376"/>
      <c r="FYJ1" s="375"/>
      <c r="FYK1" s="376"/>
      <c r="FYL1" s="376"/>
      <c r="FYM1" s="376"/>
      <c r="FYN1" s="376"/>
      <c r="FYO1" s="376"/>
      <c r="FYP1" s="375"/>
      <c r="FYQ1" s="376"/>
      <c r="FYR1" s="376"/>
      <c r="FYS1" s="376"/>
      <c r="FYT1" s="376"/>
      <c r="FYU1" s="376"/>
      <c r="FYV1" s="375"/>
      <c r="FYW1" s="376"/>
      <c r="FYX1" s="376"/>
      <c r="FYY1" s="376"/>
      <c r="FYZ1" s="376"/>
      <c r="FZA1" s="376"/>
      <c r="FZB1" s="375"/>
      <c r="FZC1" s="376"/>
      <c r="FZD1" s="376"/>
      <c r="FZE1" s="376"/>
      <c r="FZF1" s="376"/>
      <c r="FZG1" s="376"/>
      <c r="FZH1" s="375"/>
      <c r="FZI1" s="376"/>
      <c r="FZJ1" s="376"/>
      <c r="FZK1" s="376"/>
      <c r="FZL1" s="376"/>
      <c r="FZM1" s="376"/>
      <c r="FZN1" s="375"/>
      <c r="FZO1" s="376"/>
      <c r="FZP1" s="376"/>
      <c r="FZQ1" s="376"/>
      <c r="FZR1" s="376"/>
      <c r="FZS1" s="376"/>
      <c r="FZT1" s="375"/>
      <c r="FZU1" s="376"/>
      <c r="FZV1" s="376"/>
      <c r="FZW1" s="376"/>
      <c r="FZX1" s="376"/>
      <c r="FZY1" s="376"/>
      <c r="FZZ1" s="375"/>
      <c r="GAA1" s="376"/>
      <c r="GAB1" s="376"/>
      <c r="GAC1" s="376"/>
      <c r="GAD1" s="376"/>
      <c r="GAE1" s="376"/>
      <c r="GAF1" s="375"/>
      <c r="GAG1" s="376"/>
      <c r="GAH1" s="376"/>
      <c r="GAI1" s="376"/>
      <c r="GAJ1" s="376"/>
      <c r="GAK1" s="376"/>
      <c r="GAL1" s="375"/>
      <c r="GAM1" s="376"/>
      <c r="GAN1" s="376"/>
      <c r="GAO1" s="376"/>
      <c r="GAP1" s="376"/>
      <c r="GAQ1" s="376"/>
      <c r="GAR1" s="375"/>
      <c r="GAS1" s="376"/>
      <c r="GAT1" s="376"/>
      <c r="GAU1" s="376"/>
      <c r="GAV1" s="376"/>
      <c r="GAW1" s="376"/>
      <c r="GAX1" s="375"/>
      <c r="GAY1" s="376"/>
      <c r="GAZ1" s="376"/>
      <c r="GBA1" s="376"/>
      <c r="GBB1" s="376"/>
      <c r="GBC1" s="376"/>
      <c r="GBD1" s="375"/>
      <c r="GBE1" s="376"/>
      <c r="GBF1" s="376"/>
      <c r="GBG1" s="376"/>
      <c r="GBH1" s="376"/>
      <c r="GBI1" s="376"/>
      <c r="GBJ1" s="375"/>
      <c r="GBK1" s="376"/>
      <c r="GBL1" s="376"/>
      <c r="GBM1" s="376"/>
      <c r="GBN1" s="376"/>
      <c r="GBO1" s="376"/>
      <c r="GBP1" s="375"/>
      <c r="GBQ1" s="376"/>
      <c r="GBR1" s="376"/>
      <c r="GBS1" s="376"/>
      <c r="GBT1" s="376"/>
      <c r="GBU1" s="376"/>
      <c r="GBV1" s="375"/>
      <c r="GBW1" s="376"/>
      <c r="GBX1" s="376"/>
      <c r="GBY1" s="376"/>
      <c r="GBZ1" s="376"/>
      <c r="GCA1" s="376"/>
      <c r="GCB1" s="375"/>
      <c r="GCC1" s="376"/>
      <c r="GCD1" s="376"/>
      <c r="GCE1" s="376"/>
      <c r="GCF1" s="376"/>
      <c r="GCG1" s="376"/>
      <c r="GCH1" s="375"/>
      <c r="GCI1" s="376"/>
      <c r="GCJ1" s="376"/>
      <c r="GCK1" s="376"/>
      <c r="GCL1" s="376"/>
      <c r="GCM1" s="376"/>
      <c r="GCN1" s="375"/>
      <c r="GCO1" s="376"/>
      <c r="GCP1" s="376"/>
      <c r="GCQ1" s="376"/>
      <c r="GCR1" s="376"/>
      <c r="GCS1" s="376"/>
      <c r="GCT1" s="375"/>
      <c r="GCU1" s="376"/>
      <c r="GCV1" s="376"/>
      <c r="GCW1" s="376"/>
      <c r="GCX1" s="376"/>
      <c r="GCY1" s="376"/>
      <c r="GCZ1" s="375"/>
      <c r="GDA1" s="376"/>
      <c r="GDB1" s="376"/>
      <c r="GDC1" s="376"/>
      <c r="GDD1" s="376"/>
      <c r="GDE1" s="376"/>
      <c r="GDF1" s="375"/>
      <c r="GDG1" s="376"/>
      <c r="GDH1" s="376"/>
      <c r="GDI1" s="376"/>
      <c r="GDJ1" s="376"/>
      <c r="GDK1" s="376"/>
      <c r="GDL1" s="375"/>
      <c r="GDM1" s="376"/>
      <c r="GDN1" s="376"/>
      <c r="GDO1" s="376"/>
      <c r="GDP1" s="376"/>
      <c r="GDQ1" s="376"/>
      <c r="GDR1" s="375"/>
      <c r="GDS1" s="376"/>
      <c r="GDT1" s="376"/>
      <c r="GDU1" s="376"/>
      <c r="GDV1" s="376"/>
      <c r="GDW1" s="376"/>
      <c r="GDX1" s="375"/>
      <c r="GDY1" s="376"/>
      <c r="GDZ1" s="376"/>
      <c r="GEA1" s="376"/>
      <c r="GEB1" s="376"/>
      <c r="GEC1" s="376"/>
      <c r="GED1" s="375"/>
      <c r="GEE1" s="376"/>
      <c r="GEF1" s="376"/>
      <c r="GEG1" s="376"/>
      <c r="GEH1" s="376"/>
      <c r="GEI1" s="376"/>
      <c r="GEJ1" s="375"/>
      <c r="GEK1" s="376"/>
      <c r="GEL1" s="376"/>
      <c r="GEM1" s="376"/>
      <c r="GEN1" s="376"/>
      <c r="GEO1" s="376"/>
      <c r="GEP1" s="375"/>
      <c r="GEQ1" s="376"/>
      <c r="GER1" s="376"/>
      <c r="GES1" s="376"/>
      <c r="GET1" s="376"/>
      <c r="GEU1" s="376"/>
      <c r="GEV1" s="375"/>
      <c r="GEW1" s="376"/>
      <c r="GEX1" s="376"/>
      <c r="GEY1" s="376"/>
      <c r="GEZ1" s="376"/>
      <c r="GFA1" s="376"/>
      <c r="GFB1" s="375"/>
      <c r="GFC1" s="376"/>
      <c r="GFD1" s="376"/>
      <c r="GFE1" s="376"/>
      <c r="GFF1" s="376"/>
      <c r="GFG1" s="376"/>
      <c r="GFH1" s="375"/>
      <c r="GFI1" s="376"/>
      <c r="GFJ1" s="376"/>
      <c r="GFK1" s="376"/>
      <c r="GFL1" s="376"/>
      <c r="GFM1" s="376"/>
      <c r="GFN1" s="375"/>
      <c r="GFO1" s="376"/>
      <c r="GFP1" s="376"/>
      <c r="GFQ1" s="376"/>
      <c r="GFR1" s="376"/>
      <c r="GFS1" s="376"/>
      <c r="GFT1" s="375"/>
      <c r="GFU1" s="376"/>
      <c r="GFV1" s="376"/>
      <c r="GFW1" s="376"/>
      <c r="GFX1" s="376"/>
      <c r="GFY1" s="376"/>
      <c r="GFZ1" s="375"/>
      <c r="GGA1" s="376"/>
      <c r="GGB1" s="376"/>
      <c r="GGC1" s="376"/>
      <c r="GGD1" s="376"/>
      <c r="GGE1" s="376"/>
      <c r="GGF1" s="375"/>
      <c r="GGG1" s="376"/>
      <c r="GGH1" s="376"/>
      <c r="GGI1" s="376"/>
      <c r="GGJ1" s="376"/>
      <c r="GGK1" s="376"/>
      <c r="GGL1" s="375"/>
      <c r="GGM1" s="376"/>
      <c r="GGN1" s="376"/>
      <c r="GGO1" s="376"/>
      <c r="GGP1" s="376"/>
      <c r="GGQ1" s="376"/>
      <c r="GGR1" s="375"/>
      <c r="GGS1" s="376"/>
      <c r="GGT1" s="376"/>
      <c r="GGU1" s="376"/>
      <c r="GGV1" s="376"/>
      <c r="GGW1" s="376"/>
      <c r="GGX1" s="375"/>
      <c r="GGY1" s="376"/>
      <c r="GGZ1" s="376"/>
      <c r="GHA1" s="376"/>
      <c r="GHB1" s="376"/>
      <c r="GHC1" s="376"/>
      <c r="GHD1" s="375"/>
      <c r="GHE1" s="376"/>
      <c r="GHF1" s="376"/>
      <c r="GHG1" s="376"/>
      <c r="GHH1" s="376"/>
      <c r="GHI1" s="376"/>
      <c r="GHJ1" s="375"/>
      <c r="GHK1" s="376"/>
      <c r="GHL1" s="376"/>
      <c r="GHM1" s="376"/>
      <c r="GHN1" s="376"/>
      <c r="GHO1" s="376"/>
      <c r="GHP1" s="375"/>
      <c r="GHQ1" s="376"/>
      <c r="GHR1" s="376"/>
      <c r="GHS1" s="376"/>
      <c r="GHT1" s="376"/>
      <c r="GHU1" s="376"/>
      <c r="GHV1" s="375"/>
      <c r="GHW1" s="376"/>
      <c r="GHX1" s="376"/>
      <c r="GHY1" s="376"/>
      <c r="GHZ1" s="376"/>
      <c r="GIA1" s="376"/>
      <c r="GIB1" s="375"/>
      <c r="GIC1" s="376"/>
      <c r="GID1" s="376"/>
      <c r="GIE1" s="376"/>
      <c r="GIF1" s="376"/>
      <c r="GIG1" s="376"/>
      <c r="GIH1" s="375"/>
      <c r="GII1" s="376"/>
      <c r="GIJ1" s="376"/>
      <c r="GIK1" s="376"/>
      <c r="GIL1" s="376"/>
      <c r="GIM1" s="376"/>
      <c r="GIN1" s="375"/>
      <c r="GIO1" s="376"/>
      <c r="GIP1" s="376"/>
      <c r="GIQ1" s="376"/>
      <c r="GIR1" s="376"/>
      <c r="GIS1" s="376"/>
      <c r="GIT1" s="375"/>
      <c r="GIU1" s="376"/>
      <c r="GIV1" s="376"/>
      <c r="GIW1" s="376"/>
      <c r="GIX1" s="376"/>
      <c r="GIY1" s="376"/>
      <c r="GIZ1" s="375"/>
      <c r="GJA1" s="376"/>
      <c r="GJB1" s="376"/>
      <c r="GJC1" s="376"/>
      <c r="GJD1" s="376"/>
      <c r="GJE1" s="376"/>
      <c r="GJF1" s="375"/>
      <c r="GJG1" s="376"/>
      <c r="GJH1" s="376"/>
      <c r="GJI1" s="376"/>
      <c r="GJJ1" s="376"/>
      <c r="GJK1" s="376"/>
      <c r="GJL1" s="375"/>
      <c r="GJM1" s="376"/>
      <c r="GJN1" s="376"/>
      <c r="GJO1" s="376"/>
      <c r="GJP1" s="376"/>
      <c r="GJQ1" s="376"/>
      <c r="GJR1" s="375"/>
      <c r="GJS1" s="376"/>
      <c r="GJT1" s="376"/>
      <c r="GJU1" s="376"/>
      <c r="GJV1" s="376"/>
      <c r="GJW1" s="376"/>
      <c r="GJX1" s="375"/>
      <c r="GJY1" s="376"/>
      <c r="GJZ1" s="376"/>
      <c r="GKA1" s="376"/>
      <c r="GKB1" s="376"/>
      <c r="GKC1" s="376"/>
      <c r="GKD1" s="375"/>
      <c r="GKE1" s="376"/>
      <c r="GKF1" s="376"/>
      <c r="GKG1" s="376"/>
      <c r="GKH1" s="376"/>
      <c r="GKI1" s="376"/>
      <c r="GKJ1" s="375"/>
      <c r="GKK1" s="376"/>
      <c r="GKL1" s="376"/>
      <c r="GKM1" s="376"/>
      <c r="GKN1" s="376"/>
      <c r="GKO1" s="376"/>
      <c r="GKP1" s="375"/>
      <c r="GKQ1" s="376"/>
      <c r="GKR1" s="376"/>
      <c r="GKS1" s="376"/>
      <c r="GKT1" s="376"/>
      <c r="GKU1" s="376"/>
      <c r="GKV1" s="375"/>
      <c r="GKW1" s="376"/>
      <c r="GKX1" s="376"/>
      <c r="GKY1" s="376"/>
      <c r="GKZ1" s="376"/>
      <c r="GLA1" s="376"/>
      <c r="GLB1" s="375"/>
      <c r="GLC1" s="376"/>
      <c r="GLD1" s="376"/>
      <c r="GLE1" s="376"/>
      <c r="GLF1" s="376"/>
      <c r="GLG1" s="376"/>
      <c r="GLH1" s="375"/>
      <c r="GLI1" s="376"/>
      <c r="GLJ1" s="376"/>
      <c r="GLK1" s="376"/>
      <c r="GLL1" s="376"/>
      <c r="GLM1" s="376"/>
      <c r="GLN1" s="375"/>
      <c r="GLO1" s="376"/>
      <c r="GLP1" s="376"/>
      <c r="GLQ1" s="376"/>
      <c r="GLR1" s="376"/>
      <c r="GLS1" s="376"/>
      <c r="GLT1" s="375"/>
      <c r="GLU1" s="376"/>
      <c r="GLV1" s="376"/>
      <c r="GLW1" s="376"/>
      <c r="GLX1" s="376"/>
      <c r="GLY1" s="376"/>
      <c r="GLZ1" s="375"/>
      <c r="GMA1" s="376"/>
      <c r="GMB1" s="376"/>
      <c r="GMC1" s="376"/>
      <c r="GMD1" s="376"/>
      <c r="GME1" s="376"/>
      <c r="GMF1" s="375"/>
      <c r="GMG1" s="376"/>
      <c r="GMH1" s="376"/>
      <c r="GMI1" s="376"/>
      <c r="GMJ1" s="376"/>
      <c r="GMK1" s="376"/>
      <c r="GML1" s="375"/>
      <c r="GMM1" s="376"/>
      <c r="GMN1" s="376"/>
      <c r="GMO1" s="376"/>
      <c r="GMP1" s="376"/>
      <c r="GMQ1" s="376"/>
      <c r="GMR1" s="375"/>
      <c r="GMS1" s="376"/>
      <c r="GMT1" s="376"/>
      <c r="GMU1" s="376"/>
      <c r="GMV1" s="376"/>
      <c r="GMW1" s="376"/>
      <c r="GMX1" s="375"/>
      <c r="GMY1" s="376"/>
      <c r="GMZ1" s="376"/>
      <c r="GNA1" s="376"/>
      <c r="GNB1" s="376"/>
      <c r="GNC1" s="376"/>
      <c r="GND1" s="375"/>
      <c r="GNE1" s="376"/>
      <c r="GNF1" s="376"/>
      <c r="GNG1" s="376"/>
      <c r="GNH1" s="376"/>
      <c r="GNI1" s="376"/>
      <c r="GNJ1" s="375"/>
      <c r="GNK1" s="376"/>
      <c r="GNL1" s="376"/>
      <c r="GNM1" s="376"/>
      <c r="GNN1" s="376"/>
      <c r="GNO1" s="376"/>
      <c r="GNP1" s="375"/>
      <c r="GNQ1" s="376"/>
      <c r="GNR1" s="376"/>
      <c r="GNS1" s="376"/>
      <c r="GNT1" s="376"/>
      <c r="GNU1" s="376"/>
      <c r="GNV1" s="375"/>
      <c r="GNW1" s="376"/>
      <c r="GNX1" s="376"/>
      <c r="GNY1" s="376"/>
      <c r="GNZ1" s="376"/>
      <c r="GOA1" s="376"/>
      <c r="GOB1" s="375"/>
      <c r="GOC1" s="376"/>
      <c r="GOD1" s="376"/>
      <c r="GOE1" s="376"/>
      <c r="GOF1" s="376"/>
      <c r="GOG1" s="376"/>
      <c r="GOH1" s="375"/>
      <c r="GOI1" s="376"/>
      <c r="GOJ1" s="376"/>
      <c r="GOK1" s="376"/>
      <c r="GOL1" s="376"/>
      <c r="GOM1" s="376"/>
      <c r="GON1" s="375"/>
      <c r="GOO1" s="376"/>
      <c r="GOP1" s="376"/>
      <c r="GOQ1" s="376"/>
      <c r="GOR1" s="376"/>
      <c r="GOS1" s="376"/>
      <c r="GOT1" s="375"/>
      <c r="GOU1" s="376"/>
      <c r="GOV1" s="376"/>
      <c r="GOW1" s="376"/>
      <c r="GOX1" s="376"/>
      <c r="GOY1" s="376"/>
      <c r="GOZ1" s="375"/>
      <c r="GPA1" s="376"/>
      <c r="GPB1" s="376"/>
      <c r="GPC1" s="376"/>
      <c r="GPD1" s="376"/>
      <c r="GPE1" s="376"/>
      <c r="GPF1" s="375"/>
      <c r="GPG1" s="376"/>
      <c r="GPH1" s="376"/>
      <c r="GPI1" s="376"/>
      <c r="GPJ1" s="376"/>
      <c r="GPK1" s="376"/>
      <c r="GPL1" s="375"/>
      <c r="GPM1" s="376"/>
      <c r="GPN1" s="376"/>
      <c r="GPO1" s="376"/>
      <c r="GPP1" s="376"/>
      <c r="GPQ1" s="376"/>
      <c r="GPR1" s="375"/>
      <c r="GPS1" s="376"/>
      <c r="GPT1" s="376"/>
      <c r="GPU1" s="376"/>
      <c r="GPV1" s="376"/>
      <c r="GPW1" s="376"/>
      <c r="GPX1" s="375"/>
      <c r="GPY1" s="376"/>
      <c r="GPZ1" s="376"/>
      <c r="GQA1" s="376"/>
      <c r="GQB1" s="376"/>
      <c r="GQC1" s="376"/>
      <c r="GQD1" s="375"/>
      <c r="GQE1" s="376"/>
      <c r="GQF1" s="376"/>
      <c r="GQG1" s="376"/>
      <c r="GQH1" s="376"/>
      <c r="GQI1" s="376"/>
      <c r="GQJ1" s="375"/>
      <c r="GQK1" s="376"/>
      <c r="GQL1" s="376"/>
      <c r="GQM1" s="376"/>
      <c r="GQN1" s="376"/>
      <c r="GQO1" s="376"/>
      <c r="GQP1" s="375"/>
      <c r="GQQ1" s="376"/>
      <c r="GQR1" s="376"/>
      <c r="GQS1" s="376"/>
      <c r="GQT1" s="376"/>
      <c r="GQU1" s="376"/>
      <c r="GQV1" s="375"/>
      <c r="GQW1" s="376"/>
      <c r="GQX1" s="376"/>
      <c r="GQY1" s="376"/>
      <c r="GQZ1" s="376"/>
      <c r="GRA1" s="376"/>
      <c r="GRB1" s="375"/>
      <c r="GRC1" s="376"/>
      <c r="GRD1" s="376"/>
      <c r="GRE1" s="376"/>
      <c r="GRF1" s="376"/>
      <c r="GRG1" s="376"/>
      <c r="GRH1" s="375"/>
      <c r="GRI1" s="376"/>
      <c r="GRJ1" s="376"/>
      <c r="GRK1" s="376"/>
      <c r="GRL1" s="376"/>
      <c r="GRM1" s="376"/>
      <c r="GRN1" s="375"/>
      <c r="GRO1" s="376"/>
      <c r="GRP1" s="376"/>
      <c r="GRQ1" s="376"/>
      <c r="GRR1" s="376"/>
      <c r="GRS1" s="376"/>
      <c r="GRT1" s="375"/>
      <c r="GRU1" s="376"/>
      <c r="GRV1" s="376"/>
      <c r="GRW1" s="376"/>
      <c r="GRX1" s="376"/>
      <c r="GRY1" s="376"/>
      <c r="GRZ1" s="375"/>
      <c r="GSA1" s="376"/>
      <c r="GSB1" s="376"/>
      <c r="GSC1" s="376"/>
      <c r="GSD1" s="376"/>
      <c r="GSE1" s="376"/>
      <c r="GSF1" s="375"/>
      <c r="GSG1" s="376"/>
      <c r="GSH1" s="376"/>
      <c r="GSI1" s="376"/>
      <c r="GSJ1" s="376"/>
      <c r="GSK1" s="376"/>
      <c r="GSL1" s="375"/>
      <c r="GSM1" s="376"/>
      <c r="GSN1" s="376"/>
      <c r="GSO1" s="376"/>
      <c r="GSP1" s="376"/>
      <c r="GSQ1" s="376"/>
      <c r="GSR1" s="375"/>
      <c r="GSS1" s="376"/>
      <c r="GST1" s="376"/>
      <c r="GSU1" s="376"/>
      <c r="GSV1" s="376"/>
      <c r="GSW1" s="376"/>
      <c r="GSX1" s="375"/>
      <c r="GSY1" s="376"/>
      <c r="GSZ1" s="376"/>
      <c r="GTA1" s="376"/>
      <c r="GTB1" s="376"/>
      <c r="GTC1" s="376"/>
      <c r="GTD1" s="375"/>
      <c r="GTE1" s="376"/>
      <c r="GTF1" s="376"/>
      <c r="GTG1" s="376"/>
      <c r="GTH1" s="376"/>
      <c r="GTI1" s="376"/>
      <c r="GTJ1" s="375"/>
      <c r="GTK1" s="376"/>
      <c r="GTL1" s="376"/>
      <c r="GTM1" s="376"/>
      <c r="GTN1" s="376"/>
      <c r="GTO1" s="376"/>
      <c r="GTP1" s="375"/>
      <c r="GTQ1" s="376"/>
      <c r="GTR1" s="376"/>
      <c r="GTS1" s="376"/>
      <c r="GTT1" s="376"/>
      <c r="GTU1" s="376"/>
      <c r="GTV1" s="375"/>
      <c r="GTW1" s="376"/>
      <c r="GTX1" s="376"/>
      <c r="GTY1" s="376"/>
      <c r="GTZ1" s="376"/>
      <c r="GUA1" s="376"/>
      <c r="GUB1" s="375"/>
      <c r="GUC1" s="376"/>
      <c r="GUD1" s="376"/>
      <c r="GUE1" s="376"/>
      <c r="GUF1" s="376"/>
      <c r="GUG1" s="376"/>
      <c r="GUH1" s="375"/>
      <c r="GUI1" s="376"/>
      <c r="GUJ1" s="376"/>
      <c r="GUK1" s="376"/>
      <c r="GUL1" s="376"/>
      <c r="GUM1" s="376"/>
      <c r="GUN1" s="375"/>
      <c r="GUO1" s="376"/>
      <c r="GUP1" s="376"/>
      <c r="GUQ1" s="376"/>
      <c r="GUR1" s="376"/>
      <c r="GUS1" s="376"/>
      <c r="GUT1" s="375"/>
      <c r="GUU1" s="376"/>
      <c r="GUV1" s="376"/>
      <c r="GUW1" s="376"/>
      <c r="GUX1" s="376"/>
      <c r="GUY1" s="376"/>
      <c r="GUZ1" s="375"/>
      <c r="GVA1" s="376"/>
      <c r="GVB1" s="376"/>
      <c r="GVC1" s="376"/>
      <c r="GVD1" s="376"/>
      <c r="GVE1" s="376"/>
      <c r="GVF1" s="375"/>
      <c r="GVG1" s="376"/>
      <c r="GVH1" s="376"/>
      <c r="GVI1" s="376"/>
      <c r="GVJ1" s="376"/>
      <c r="GVK1" s="376"/>
      <c r="GVL1" s="375"/>
      <c r="GVM1" s="376"/>
      <c r="GVN1" s="376"/>
      <c r="GVO1" s="376"/>
      <c r="GVP1" s="376"/>
      <c r="GVQ1" s="376"/>
      <c r="GVR1" s="375"/>
      <c r="GVS1" s="376"/>
      <c r="GVT1" s="376"/>
      <c r="GVU1" s="376"/>
      <c r="GVV1" s="376"/>
      <c r="GVW1" s="376"/>
      <c r="GVX1" s="375"/>
      <c r="GVY1" s="376"/>
      <c r="GVZ1" s="376"/>
      <c r="GWA1" s="376"/>
      <c r="GWB1" s="376"/>
      <c r="GWC1" s="376"/>
      <c r="GWD1" s="375"/>
      <c r="GWE1" s="376"/>
      <c r="GWF1" s="376"/>
      <c r="GWG1" s="376"/>
      <c r="GWH1" s="376"/>
      <c r="GWI1" s="376"/>
      <c r="GWJ1" s="375"/>
      <c r="GWK1" s="376"/>
      <c r="GWL1" s="376"/>
      <c r="GWM1" s="376"/>
      <c r="GWN1" s="376"/>
      <c r="GWO1" s="376"/>
      <c r="GWP1" s="375"/>
      <c r="GWQ1" s="376"/>
      <c r="GWR1" s="376"/>
      <c r="GWS1" s="376"/>
      <c r="GWT1" s="376"/>
      <c r="GWU1" s="376"/>
      <c r="GWV1" s="375"/>
      <c r="GWW1" s="376"/>
      <c r="GWX1" s="376"/>
      <c r="GWY1" s="376"/>
      <c r="GWZ1" s="376"/>
      <c r="GXA1" s="376"/>
      <c r="GXB1" s="375"/>
      <c r="GXC1" s="376"/>
      <c r="GXD1" s="376"/>
      <c r="GXE1" s="376"/>
      <c r="GXF1" s="376"/>
      <c r="GXG1" s="376"/>
      <c r="GXH1" s="375"/>
      <c r="GXI1" s="376"/>
      <c r="GXJ1" s="376"/>
      <c r="GXK1" s="376"/>
      <c r="GXL1" s="376"/>
      <c r="GXM1" s="376"/>
      <c r="GXN1" s="375"/>
      <c r="GXO1" s="376"/>
      <c r="GXP1" s="376"/>
      <c r="GXQ1" s="376"/>
      <c r="GXR1" s="376"/>
      <c r="GXS1" s="376"/>
      <c r="GXT1" s="375"/>
      <c r="GXU1" s="376"/>
      <c r="GXV1" s="376"/>
      <c r="GXW1" s="376"/>
      <c r="GXX1" s="376"/>
      <c r="GXY1" s="376"/>
      <c r="GXZ1" s="375"/>
      <c r="GYA1" s="376"/>
      <c r="GYB1" s="376"/>
      <c r="GYC1" s="376"/>
      <c r="GYD1" s="376"/>
      <c r="GYE1" s="376"/>
      <c r="GYF1" s="375"/>
      <c r="GYG1" s="376"/>
      <c r="GYH1" s="376"/>
      <c r="GYI1" s="376"/>
      <c r="GYJ1" s="376"/>
      <c r="GYK1" s="376"/>
      <c r="GYL1" s="375"/>
      <c r="GYM1" s="376"/>
      <c r="GYN1" s="376"/>
      <c r="GYO1" s="376"/>
      <c r="GYP1" s="376"/>
      <c r="GYQ1" s="376"/>
      <c r="GYR1" s="375"/>
      <c r="GYS1" s="376"/>
      <c r="GYT1" s="376"/>
      <c r="GYU1" s="376"/>
      <c r="GYV1" s="376"/>
      <c r="GYW1" s="376"/>
      <c r="GYX1" s="375"/>
      <c r="GYY1" s="376"/>
      <c r="GYZ1" s="376"/>
      <c r="GZA1" s="376"/>
      <c r="GZB1" s="376"/>
      <c r="GZC1" s="376"/>
      <c r="GZD1" s="375"/>
      <c r="GZE1" s="376"/>
      <c r="GZF1" s="376"/>
      <c r="GZG1" s="376"/>
      <c r="GZH1" s="376"/>
      <c r="GZI1" s="376"/>
      <c r="GZJ1" s="375"/>
      <c r="GZK1" s="376"/>
      <c r="GZL1" s="376"/>
      <c r="GZM1" s="376"/>
      <c r="GZN1" s="376"/>
      <c r="GZO1" s="376"/>
      <c r="GZP1" s="375"/>
      <c r="GZQ1" s="376"/>
      <c r="GZR1" s="376"/>
      <c r="GZS1" s="376"/>
      <c r="GZT1" s="376"/>
      <c r="GZU1" s="376"/>
      <c r="GZV1" s="375"/>
      <c r="GZW1" s="376"/>
      <c r="GZX1" s="376"/>
      <c r="GZY1" s="376"/>
      <c r="GZZ1" s="376"/>
      <c r="HAA1" s="376"/>
      <c r="HAB1" s="375"/>
      <c r="HAC1" s="376"/>
      <c r="HAD1" s="376"/>
      <c r="HAE1" s="376"/>
      <c r="HAF1" s="376"/>
      <c r="HAG1" s="376"/>
      <c r="HAH1" s="375"/>
      <c r="HAI1" s="376"/>
      <c r="HAJ1" s="376"/>
      <c r="HAK1" s="376"/>
      <c r="HAL1" s="376"/>
      <c r="HAM1" s="376"/>
      <c r="HAN1" s="375"/>
      <c r="HAO1" s="376"/>
      <c r="HAP1" s="376"/>
      <c r="HAQ1" s="376"/>
      <c r="HAR1" s="376"/>
      <c r="HAS1" s="376"/>
      <c r="HAT1" s="375"/>
      <c r="HAU1" s="376"/>
      <c r="HAV1" s="376"/>
      <c r="HAW1" s="376"/>
      <c r="HAX1" s="376"/>
      <c r="HAY1" s="376"/>
      <c r="HAZ1" s="375"/>
      <c r="HBA1" s="376"/>
      <c r="HBB1" s="376"/>
      <c r="HBC1" s="376"/>
      <c r="HBD1" s="376"/>
      <c r="HBE1" s="376"/>
      <c r="HBF1" s="375"/>
      <c r="HBG1" s="376"/>
      <c r="HBH1" s="376"/>
      <c r="HBI1" s="376"/>
      <c r="HBJ1" s="376"/>
      <c r="HBK1" s="376"/>
      <c r="HBL1" s="375"/>
      <c r="HBM1" s="376"/>
      <c r="HBN1" s="376"/>
      <c r="HBO1" s="376"/>
      <c r="HBP1" s="376"/>
      <c r="HBQ1" s="376"/>
      <c r="HBR1" s="375"/>
      <c r="HBS1" s="376"/>
      <c r="HBT1" s="376"/>
      <c r="HBU1" s="376"/>
      <c r="HBV1" s="376"/>
      <c r="HBW1" s="376"/>
      <c r="HBX1" s="375"/>
      <c r="HBY1" s="376"/>
      <c r="HBZ1" s="376"/>
      <c r="HCA1" s="376"/>
      <c r="HCB1" s="376"/>
      <c r="HCC1" s="376"/>
      <c r="HCD1" s="375"/>
      <c r="HCE1" s="376"/>
      <c r="HCF1" s="376"/>
      <c r="HCG1" s="376"/>
      <c r="HCH1" s="376"/>
      <c r="HCI1" s="376"/>
      <c r="HCJ1" s="375"/>
      <c r="HCK1" s="376"/>
      <c r="HCL1" s="376"/>
      <c r="HCM1" s="376"/>
      <c r="HCN1" s="376"/>
      <c r="HCO1" s="376"/>
      <c r="HCP1" s="375"/>
      <c r="HCQ1" s="376"/>
      <c r="HCR1" s="376"/>
      <c r="HCS1" s="376"/>
      <c r="HCT1" s="376"/>
      <c r="HCU1" s="376"/>
      <c r="HCV1" s="375"/>
      <c r="HCW1" s="376"/>
      <c r="HCX1" s="376"/>
      <c r="HCY1" s="376"/>
      <c r="HCZ1" s="376"/>
      <c r="HDA1" s="376"/>
      <c r="HDB1" s="375"/>
      <c r="HDC1" s="376"/>
      <c r="HDD1" s="376"/>
      <c r="HDE1" s="376"/>
      <c r="HDF1" s="376"/>
      <c r="HDG1" s="376"/>
      <c r="HDH1" s="375"/>
      <c r="HDI1" s="376"/>
      <c r="HDJ1" s="376"/>
      <c r="HDK1" s="376"/>
      <c r="HDL1" s="376"/>
      <c r="HDM1" s="376"/>
      <c r="HDN1" s="375"/>
      <c r="HDO1" s="376"/>
      <c r="HDP1" s="376"/>
      <c r="HDQ1" s="376"/>
      <c r="HDR1" s="376"/>
      <c r="HDS1" s="376"/>
      <c r="HDT1" s="375"/>
      <c r="HDU1" s="376"/>
      <c r="HDV1" s="376"/>
      <c r="HDW1" s="376"/>
      <c r="HDX1" s="376"/>
      <c r="HDY1" s="376"/>
      <c r="HDZ1" s="375"/>
      <c r="HEA1" s="376"/>
      <c r="HEB1" s="376"/>
      <c r="HEC1" s="376"/>
      <c r="HED1" s="376"/>
      <c r="HEE1" s="376"/>
      <c r="HEF1" s="375"/>
      <c r="HEG1" s="376"/>
      <c r="HEH1" s="376"/>
      <c r="HEI1" s="376"/>
      <c r="HEJ1" s="376"/>
      <c r="HEK1" s="376"/>
      <c r="HEL1" s="375"/>
      <c r="HEM1" s="376"/>
      <c r="HEN1" s="376"/>
      <c r="HEO1" s="376"/>
      <c r="HEP1" s="376"/>
      <c r="HEQ1" s="376"/>
      <c r="HER1" s="375"/>
      <c r="HES1" s="376"/>
      <c r="HET1" s="376"/>
      <c r="HEU1" s="376"/>
      <c r="HEV1" s="376"/>
      <c r="HEW1" s="376"/>
      <c r="HEX1" s="375"/>
      <c r="HEY1" s="376"/>
      <c r="HEZ1" s="376"/>
      <c r="HFA1" s="376"/>
      <c r="HFB1" s="376"/>
      <c r="HFC1" s="376"/>
      <c r="HFD1" s="375"/>
      <c r="HFE1" s="376"/>
      <c r="HFF1" s="376"/>
      <c r="HFG1" s="376"/>
      <c r="HFH1" s="376"/>
      <c r="HFI1" s="376"/>
      <c r="HFJ1" s="375"/>
      <c r="HFK1" s="376"/>
      <c r="HFL1" s="376"/>
      <c r="HFM1" s="376"/>
      <c r="HFN1" s="376"/>
      <c r="HFO1" s="376"/>
      <c r="HFP1" s="375"/>
      <c r="HFQ1" s="376"/>
      <c r="HFR1" s="376"/>
      <c r="HFS1" s="376"/>
      <c r="HFT1" s="376"/>
      <c r="HFU1" s="376"/>
      <c r="HFV1" s="375"/>
      <c r="HFW1" s="376"/>
      <c r="HFX1" s="376"/>
      <c r="HFY1" s="376"/>
      <c r="HFZ1" s="376"/>
      <c r="HGA1" s="376"/>
      <c r="HGB1" s="375"/>
      <c r="HGC1" s="376"/>
      <c r="HGD1" s="376"/>
      <c r="HGE1" s="376"/>
      <c r="HGF1" s="376"/>
      <c r="HGG1" s="376"/>
      <c r="HGH1" s="375"/>
      <c r="HGI1" s="376"/>
      <c r="HGJ1" s="376"/>
      <c r="HGK1" s="376"/>
      <c r="HGL1" s="376"/>
      <c r="HGM1" s="376"/>
      <c r="HGN1" s="375"/>
      <c r="HGO1" s="376"/>
      <c r="HGP1" s="376"/>
      <c r="HGQ1" s="376"/>
      <c r="HGR1" s="376"/>
      <c r="HGS1" s="376"/>
      <c r="HGT1" s="375"/>
      <c r="HGU1" s="376"/>
      <c r="HGV1" s="376"/>
      <c r="HGW1" s="376"/>
      <c r="HGX1" s="376"/>
      <c r="HGY1" s="376"/>
      <c r="HGZ1" s="375"/>
      <c r="HHA1" s="376"/>
      <c r="HHB1" s="376"/>
      <c r="HHC1" s="376"/>
      <c r="HHD1" s="376"/>
      <c r="HHE1" s="376"/>
      <c r="HHF1" s="375"/>
      <c r="HHG1" s="376"/>
      <c r="HHH1" s="376"/>
      <c r="HHI1" s="376"/>
      <c r="HHJ1" s="376"/>
      <c r="HHK1" s="376"/>
      <c r="HHL1" s="375"/>
      <c r="HHM1" s="376"/>
      <c r="HHN1" s="376"/>
      <c r="HHO1" s="376"/>
      <c r="HHP1" s="376"/>
      <c r="HHQ1" s="376"/>
      <c r="HHR1" s="375"/>
      <c r="HHS1" s="376"/>
      <c r="HHT1" s="376"/>
      <c r="HHU1" s="376"/>
      <c r="HHV1" s="376"/>
      <c r="HHW1" s="376"/>
      <c r="HHX1" s="375"/>
      <c r="HHY1" s="376"/>
      <c r="HHZ1" s="376"/>
      <c r="HIA1" s="376"/>
      <c r="HIB1" s="376"/>
      <c r="HIC1" s="376"/>
      <c r="HID1" s="375"/>
      <c r="HIE1" s="376"/>
      <c r="HIF1" s="376"/>
      <c r="HIG1" s="376"/>
      <c r="HIH1" s="376"/>
      <c r="HII1" s="376"/>
      <c r="HIJ1" s="375"/>
      <c r="HIK1" s="376"/>
      <c r="HIL1" s="376"/>
      <c r="HIM1" s="376"/>
      <c r="HIN1" s="376"/>
      <c r="HIO1" s="376"/>
      <c r="HIP1" s="375"/>
      <c r="HIQ1" s="376"/>
      <c r="HIR1" s="376"/>
      <c r="HIS1" s="376"/>
      <c r="HIT1" s="376"/>
      <c r="HIU1" s="376"/>
      <c r="HIV1" s="375"/>
      <c r="HIW1" s="376"/>
      <c r="HIX1" s="376"/>
      <c r="HIY1" s="376"/>
      <c r="HIZ1" s="376"/>
      <c r="HJA1" s="376"/>
      <c r="HJB1" s="375"/>
      <c r="HJC1" s="376"/>
      <c r="HJD1" s="376"/>
      <c r="HJE1" s="376"/>
      <c r="HJF1" s="376"/>
      <c r="HJG1" s="376"/>
      <c r="HJH1" s="375"/>
      <c r="HJI1" s="376"/>
      <c r="HJJ1" s="376"/>
      <c r="HJK1" s="376"/>
      <c r="HJL1" s="376"/>
      <c r="HJM1" s="376"/>
      <c r="HJN1" s="375"/>
      <c r="HJO1" s="376"/>
      <c r="HJP1" s="376"/>
      <c r="HJQ1" s="376"/>
      <c r="HJR1" s="376"/>
      <c r="HJS1" s="376"/>
      <c r="HJT1" s="375"/>
      <c r="HJU1" s="376"/>
      <c r="HJV1" s="376"/>
      <c r="HJW1" s="376"/>
      <c r="HJX1" s="376"/>
      <c r="HJY1" s="376"/>
      <c r="HJZ1" s="375"/>
      <c r="HKA1" s="376"/>
      <c r="HKB1" s="376"/>
      <c r="HKC1" s="376"/>
      <c r="HKD1" s="376"/>
      <c r="HKE1" s="376"/>
      <c r="HKF1" s="375"/>
      <c r="HKG1" s="376"/>
      <c r="HKH1" s="376"/>
      <c r="HKI1" s="376"/>
      <c r="HKJ1" s="376"/>
      <c r="HKK1" s="376"/>
      <c r="HKL1" s="375"/>
      <c r="HKM1" s="376"/>
      <c r="HKN1" s="376"/>
      <c r="HKO1" s="376"/>
      <c r="HKP1" s="376"/>
      <c r="HKQ1" s="376"/>
      <c r="HKR1" s="375"/>
      <c r="HKS1" s="376"/>
      <c r="HKT1" s="376"/>
      <c r="HKU1" s="376"/>
      <c r="HKV1" s="376"/>
      <c r="HKW1" s="376"/>
      <c r="HKX1" s="375"/>
      <c r="HKY1" s="376"/>
      <c r="HKZ1" s="376"/>
      <c r="HLA1" s="376"/>
      <c r="HLB1" s="376"/>
      <c r="HLC1" s="376"/>
      <c r="HLD1" s="375"/>
      <c r="HLE1" s="376"/>
      <c r="HLF1" s="376"/>
      <c r="HLG1" s="376"/>
      <c r="HLH1" s="376"/>
      <c r="HLI1" s="376"/>
      <c r="HLJ1" s="375"/>
      <c r="HLK1" s="376"/>
      <c r="HLL1" s="376"/>
      <c r="HLM1" s="376"/>
      <c r="HLN1" s="376"/>
      <c r="HLO1" s="376"/>
      <c r="HLP1" s="375"/>
      <c r="HLQ1" s="376"/>
      <c r="HLR1" s="376"/>
      <c r="HLS1" s="376"/>
      <c r="HLT1" s="376"/>
      <c r="HLU1" s="376"/>
      <c r="HLV1" s="375"/>
      <c r="HLW1" s="376"/>
      <c r="HLX1" s="376"/>
      <c r="HLY1" s="376"/>
      <c r="HLZ1" s="376"/>
      <c r="HMA1" s="376"/>
      <c r="HMB1" s="375"/>
      <c r="HMC1" s="376"/>
      <c r="HMD1" s="376"/>
      <c r="HME1" s="376"/>
      <c r="HMF1" s="376"/>
      <c r="HMG1" s="376"/>
      <c r="HMH1" s="375"/>
      <c r="HMI1" s="376"/>
      <c r="HMJ1" s="376"/>
      <c r="HMK1" s="376"/>
      <c r="HML1" s="376"/>
      <c r="HMM1" s="376"/>
      <c r="HMN1" s="375"/>
      <c r="HMO1" s="376"/>
      <c r="HMP1" s="376"/>
      <c r="HMQ1" s="376"/>
      <c r="HMR1" s="376"/>
      <c r="HMS1" s="376"/>
      <c r="HMT1" s="375"/>
      <c r="HMU1" s="376"/>
      <c r="HMV1" s="376"/>
      <c r="HMW1" s="376"/>
      <c r="HMX1" s="376"/>
      <c r="HMY1" s="376"/>
      <c r="HMZ1" s="375"/>
      <c r="HNA1" s="376"/>
      <c r="HNB1" s="376"/>
      <c r="HNC1" s="376"/>
      <c r="HND1" s="376"/>
      <c r="HNE1" s="376"/>
      <c r="HNF1" s="375"/>
      <c r="HNG1" s="376"/>
      <c r="HNH1" s="376"/>
      <c r="HNI1" s="376"/>
      <c r="HNJ1" s="376"/>
      <c r="HNK1" s="376"/>
      <c r="HNL1" s="375"/>
      <c r="HNM1" s="376"/>
      <c r="HNN1" s="376"/>
      <c r="HNO1" s="376"/>
      <c r="HNP1" s="376"/>
      <c r="HNQ1" s="376"/>
      <c r="HNR1" s="375"/>
      <c r="HNS1" s="376"/>
      <c r="HNT1" s="376"/>
      <c r="HNU1" s="376"/>
      <c r="HNV1" s="376"/>
      <c r="HNW1" s="376"/>
      <c r="HNX1" s="375"/>
      <c r="HNY1" s="376"/>
      <c r="HNZ1" s="376"/>
      <c r="HOA1" s="376"/>
      <c r="HOB1" s="376"/>
      <c r="HOC1" s="376"/>
      <c r="HOD1" s="375"/>
      <c r="HOE1" s="376"/>
      <c r="HOF1" s="376"/>
      <c r="HOG1" s="376"/>
      <c r="HOH1" s="376"/>
      <c r="HOI1" s="376"/>
      <c r="HOJ1" s="375"/>
      <c r="HOK1" s="376"/>
      <c r="HOL1" s="376"/>
      <c r="HOM1" s="376"/>
      <c r="HON1" s="376"/>
      <c r="HOO1" s="376"/>
      <c r="HOP1" s="375"/>
      <c r="HOQ1" s="376"/>
      <c r="HOR1" s="376"/>
      <c r="HOS1" s="376"/>
      <c r="HOT1" s="376"/>
      <c r="HOU1" s="376"/>
      <c r="HOV1" s="375"/>
      <c r="HOW1" s="376"/>
      <c r="HOX1" s="376"/>
      <c r="HOY1" s="376"/>
      <c r="HOZ1" s="376"/>
      <c r="HPA1" s="376"/>
      <c r="HPB1" s="375"/>
      <c r="HPC1" s="376"/>
      <c r="HPD1" s="376"/>
      <c r="HPE1" s="376"/>
      <c r="HPF1" s="376"/>
      <c r="HPG1" s="376"/>
      <c r="HPH1" s="375"/>
      <c r="HPI1" s="376"/>
      <c r="HPJ1" s="376"/>
      <c r="HPK1" s="376"/>
      <c r="HPL1" s="376"/>
      <c r="HPM1" s="376"/>
      <c r="HPN1" s="375"/>
      <c r="HPO1" s="376"/>
      <c r="HPP1" s="376"/>
      <c r="HPQ1" s="376"/>
      <c r="HPR1" s="376"/>
      <c r="HPS1" s="376"/>
      <c r="HPT1" s="375"/>
      <c r="HPU1" s="376"/>
      <c r="HPV1" s="376"/>
      <c r="HPW1" s="376"/>
      <c r="HPX1" s="376"/>
      <c r="HPY1" s="376"/>
      <c r="HPZ1" s="375"/>
      <c r="HQA1" s="376"/>
      <c r="HQB1" s="376"/>
      <c r="HQC1" s="376"/>
      <c r="HQD1" s="376"/>
      <c r="HQE1" s="376"/>
      <c r="HQF1" s="375"/>
      <c r="HQG1" s="376"/>
      <c r="HQH1" s="376"/>
      <c r="HQI1" s="376"/>
      <c r="HQJ1" s="376"/>
      <c r="HQK1" s="376"/>
      <c r="HQL1" s="375"/>
      <c r="HQM1" s="376"/>
      <c r="HQN1" s="376"/>
      <c r="HQO1" s="376"/>
      <c r="HQP1" s="376"/>
      <c r="HQQ1" s="376"/>
      <c r="HQR1" s="375"/>
      <c r="HQS1" s="376"/>
      <c r="HQT1" s="376"/>
      <c r="HQU1" s="376"/>
      <c r="HQV1" s="376"/>
      <c r="HQW1" s="376"/>
      <c r="HQX1" s="375"/>
      <c r="HQY1" s="376"/>
      <c r="HQZ1" s="376"/>
      <c r="HRA1" s="376"/>
      <c r="HRB1" s="376"/>
      <c r="HRC1" s="376"/>
      <c r="HRD1" s="375"/>
      <c r="HRE1" s="376"/>
      <c r="HRF1" s="376"/>
      <c r="HRG1" s="376"/>
      <c r="HRH1" s="376"/>
      <c r="HRI1" s="376"/>
      <c r="HRJ1" s="375"/>
      <c r="HRK1" s="376"/>
      <c r="HRL1" s="376"/>
      <c r="HRM1" s="376"/>
      <c r="HRN1" s="376"/>
      <c r="HRO1" s="376"/>
      <c r="HRP1" s="375"/>
      <c r="HRQ1" s="376"/>
      <c r="HRR1" s="376"/>
      <c r="HRS1" s="376"/>
      <c r="HRT1" s="376"/>
      <c r="HRU1" s="376"/>
      <c r="HRV1" s="375"/>
      <c r="HRW1" s="376"/>
      <c r="HRX1" s="376"/>
      <c r="HRY1" s="376"/>
      <c r="HRZ1" s="376"/>
      <c r="HSA1" s="376"/>
      <c r="HSB1" s="375"/>
      <c r="HSC1" s="376"/>
      <c r="HSD1" s="376"/>
      <c r="HSE1" s="376"/>
      <c r="HSF1" s="376"/>
      <c r="HSG1" s="376"/>
      <c r="HSH1" s="375"/>
      <c r="HSI1" s="376"/>
      <c r="HSJ1" s="376"/>
      <c r="HSK1" s="376"/>
      <c r="HSL1" s="376"/>
      <c r="HSM1" s="376"/>
      <c r="HSN1" s="375"/>
      <c r="HSO1" s="376"/>
      <c r="HSP1" s="376"/>
      <c r="HSQ1" s="376"/>
      <c r="HSR1" s="376"/>
      <c r="HSS1" s="376"/>
      <c r="HST1" s="375"/>
      <c r="HSU1" s="376"/>
      <c r="HSV1" s="376"/>
      <c r="HSW1" s="376"/>
      <c r="HSX1" s="376"/>
      <c r="HSY1" s="376"/>
      <c r="HSZ1" s="375"/>
      <c r="HTA1" s="376"/>
      <c r="HTB1" s="376"/>
      <c r="HTC1" s="376"/>
      <c r="HTD1" s="376"/>
      <c r="HTE1" s="376"/>
      <c r="HTF1" s="375"/>
      <c r="HTG1" s="376"/>
      <c r="HTH1" s="376"/>
      <c r="HTI1" s="376"/>
      <c r="HTJ1" s="376"/>
      <c r="HTK1" s="376"/>
      <c r="HTL1" s="375"/>
      <c r="HTM1" s="376"/>
      <c r="HTN1" s="376"/>
      <c r="HTO1" s="376"/>
      <c r="HTP1" s="376"/>
      <c r="HTQ1" s="376"/>
      <c r="HTR1" s="375"/>
      <c r="HTS1" s="376"/>
      <c r="HTT1" s="376"/>
      <c r="HTU1" s="376"/>
      <c r="HTV1" s="376"/>
      <c r="HTW1" s="376"/>
      <c r="HTX1" s="375"/>
      <c r="HTY1" s="376"/>
      <c r="HTZ1" s="376"/>
      <c r="HUA1" s="376"/>
      <c r="HUB1" s="376"/>
      <c r="HUC1" s="376"/>
      <c r="HUD1" s="375"/>
      <c r="HUE1" s="376"/>
      <c r="HUF1" s="376"/>
      <c r="HUG1" s="376"/>
      <c r="HUH1" s="376"/>
      <c r="HUI1" s="376"/>
      <c r="HUJ1" s="375"/>
      <c r="HUK1" s="376"/>
      <c r="HUL1" s="376"/>
      <c r="HUM1" s="376"/>
      <c r="HUN1" s="376"/>
      <c r="HUO1" s="376"/>
      <c r="HUP1" s="375"/>
      <c r="HUQ1" s="376"/>
      <c r="HUR1" s="376"/>
      <c r="HUS1" s="376"/>
      <c r="HUT1" s="376"/>
      <c r="HUU1" s="376"/>
      <c r="HUV1" s="375"/>
      <c r="HUW1" s="376"/>
      <c r="HUX1" s="376"/>
      <c r="HUY1" s="376"/>
      <c r="HUZ1" s="376"/>
      <c r="HVA1" s="376"/>
      <c r="HVB1" s="375"/>
      <c r="HVC1" s="376"/>
      <c r="HVD1" s="376"/>
      <c r="HVE1" s="376"/>
      <c r="HVF1" s="376"/>
      <c r="HVG1" s="376"/>
      <c r="HVH1" s="375"/>
      <c r="HVI1" s="376"/>
      <c r="HVJ1" s="376"/>
      <c r="HVK1" s="376"/>
      <c r="HVL1" s="376"/>
      <c r="HVM1" s="376"/>
      <c r="HVN1" s="375"/>
      <c r="HVO1" s="376"/>
      <c r="HVP1" s="376"/>
      <c r="HVQ1" s="376"/>
      <c r="HVR1" s="376"/>
      <c r="HVS1" s="376"/>
      <c r="HVT1" s="375"/>
      <c r="HVU1" s="376"/>
      <c r="HVV1" s="376"/>
      <c r="HVW1" s="376"/>
      <c r="HVX1" s="376"/>
      <c r="HVY1" s="376"/>
      <c r="HVZ1" s="375"/>
      <c r="HWA1" s="376"/>
      <c r="HWB1" s="376"/>
      <c r="HWC1" s="376"/>
      <c r="HWD1" s="376"/>
      <c r="HWE1" s="376"/>
      <c r="HWF1" s="375"/>
      <c r="HWG1" s="376"/>
      <c r="HWH1" s="376"/>
      <c r="HWI1" s="376"/>
      <c r="HWJ1" s="376"/>
      <c r="HWK1" s="376"/>
      <c r="HWL1" s="375"/>
      <c r="HWM1" s="376"/>
      <c r="HWN1" s="376"/>
      <c r="HWO1" s="376"/>
      <c r="HWP1" s="376"/>
      <c r="HWQ1" s="376"/>
      <c r="HWR1" s="375"/>
      <c r="HWS1" s="376"/>
      <c r="HWT1" s="376"/>
      <c r="HWU1" s="376"/>
      <c r="HWV1" s="376"/>
      <c r="HWW1" s="376"/>
      <c r="HWX1" s="375"/>
      <c r="HWY1" s="376"/>
      <c r="HWZ1" s="376"/>
      <c r="HXA1" s="376"/>
      <c r="HXB1" s="376"/>
      <c r="HXC1" s="376"/>
      <c r="HXD1" s="375"/>
      <c r="HXE1" s="376"/>
      <c r="HXF1" s="376"/>
      <c r="HXG1" s="376"/>
      <c r="HXH1" s="376"/>
      <c r="HXI1" s="376"/>
      <c r="HXJ1" s="375"/>
      <c r="HXK1" s="376"/>
      <c r="HXL1" s="376"/>
      <c r="HXM1" s="376"/>
      <c r="HXN1" s="376"/>
      <c r="HXO1" s="376"/>
      <c r="HXP1" s="375"/>
      <c r="HXQ1" s="376"/>
      <c r="HXR1" s="376"/>
      <c r="HXS1" s="376"/>
      <c r="HXT1" s="376"/>
      <c r="HXU1" s="376"/>
      <c r="HXV1" s="375"/>
      <c r="HXW1" s="376"/>
      <c r="HXX1" s="376"/>
      <c r="HXY1" s="376"/>
      <c r="HXZ1" s="376"/>
      <c r="HYA1" s="376"/>
      <c r="HYB1" s="375"/>
      <c r="HYC1" s="376"/>
      <c r="HYD1" s="376"/>
      <c r="HYE1" s="376"/>
      <c r="HYF1" s="376"/>
      <c r="HYG1" s="376"/>
      <c r="HYH1" s="375"/>
      <c r="HYI1" s="376"/>
      <c r="HYJ1" s="376"/>
      <c r="HYK1" s="376"/>
      <c r="HYL1" s="376"/>
      <c r="HYM1" s="376"/>
      <c r="HYN1" s="375"/>
      <c r="HYO1" s="376"/>
      <c r="HYP1" s="376"/>
      <c r="HYQ1" s="376"/>
      <c r="HYR1" s="376"/>
      <c r="HYS1" s="376"/>
      <c r="HYT1" s="375"/>
      <c r="HYU1" s="376"/>
      <c r="HYV1" s="376"/>
      <c r="HYW1" s="376"/>
      <c r="HYX1" s="376"/>
      <c r="HYY1" s="376"/>
      <c r="HYZ1" s="375"/>
      <c r="HZA1" s="376"/>
      <c r="HZB1" s="376"/>
      <c r="HZC1" s="376"/>
      <c r="HZD1" s="376"/>
      <c r="HZE1" s="376"/>
      <c r="HZF1" s="375"/>
      <c r="HZG1" s="376"/>
      <c r="HZH1" s="376"/>
      <c r="HZI1" s="376"/>
      <c r="HZJ1" s="376"/>
      <c r="HZK1" s="376"/>
      <c r="HZL1" s="375"/>
      <c r="HZM1" s="376"/>
      <c r="HZN1" s="376"/>
      <c r="HZO1" s="376"/>
      <c r="HZP1" s="376"/>
      <c r="HZQ1" s="376"/>
      <c r="HZR1" s="375"/>
      <c r="HZS1" s="376"/>
      <c r="HZT1" s="376"/>
      <c r="HZU1" s="376"/>
      <c r="HZV1" s="376"/>
      <c r="HZW1" s="376"/>
      <c r="HZX1" s="375"/>
      <c r="HZY1" s="376"/>
      <c r="HZZ1" s="376"/>
      <c r="IAA1" s="376"/>
      <c r="IAB1" s="376"/>
      <c r="IAC1" s="376"/>
      <c r="IAD1" s="375"/>
      <c r="IAE1" s="376"/>
      <c r="IAF1" s="376"/>
      <c r="IAG1" s="376"/>
      <c r="IAH1" s="376"/>
      <c r="IAI1" s="376"/>
      <c r="IAJ1" s="375"/>
      <c r="IAK1" s="376"/>
      <c r="IAL1" s="376"/>
      <c r="IAM1" s="376"/>
      <c r="IAN1" s="376"/>
      <c r="IAO1" s="376"/>
      <c r="IAP1" s="375"/>
      <c r="IAQ1" s="376"/>
      <c r="IAR1" s="376"/>
      <c r="IAS1" s="376"/>
      <c r="IAT1" s="376"/>
      <c r="IAU1" s="376"/>
      <c r="IAV1" s="375"/>
      <c r="IAW1" s="376"/>
      <c r="IAX1" s="376"/>
      <c r="IAY1" s="376"/>
      <c r="IAZ1" s="376"/>
      <c r="IBA1" s="376"/>
      <c r="IBB1" s="375"/>
      <c r="IBC1" s="376"/>
      <c r="IBD1" s="376"/>
      <c r="IBE1" s="376"/>
      <c r="IBF1" s="376"/>
      <c r="IBG1" s="376"/>
      <c r="IBH1" s="375"/>
      <c r="IBI1" s="376"/>
      <c r="IBJ1" s="376"/>
      <c r="IBK1" s="376"/>
      <c r="IBL1" s="376"/>
      <c r="IBM1" s="376"/>
      <c r="IBN1" s="375"/>
      <c r="IBO1" s="376"/>
      <c r="IBP1" s="376"/>
      <c r="IBQ1" s="376"/>
      <c r="IBR1" s="376"/>
      <c r="IBS1" s="376"/>
      <c r="IBT1" s="375"/>
      <c r="IBU1" s="376"/>
      <c r="IBV1" s="376"/>
      <c r="IBW1" s="376"/>
      <c r="IBX1" s="376"/>
      <c r="IBY1" s="376"/>
      <c r="IBZ1" s="375"/>
      <c r="ICA1" s="376"/>
      <c r="ICB1" s="376"/>
      <c r="ICC1" s="376"/>
      <c r="ICD1" s="376"/>
      <c r="ICE1" s="376"/>
      <c r="ICF1" s="375"/>
      <c r="ICG1" s="376"/>
      <c r="ICH1" s="376"/>
      <c r="ICI1" s="376"/>
      <c r="ICJ1" s="376"/>
      <c r="ICK1" s="376"/>
      <c r="ICL1" s="375"/>
      <c r="ICM1" s="376"/>
      <c r="ICN1" s="376"/>
      <c r="ICO1" s="376"/>
      <c r="ICP1" s="376"/>
      <c r="ICQ1" s="376"/>
      <c r="ICR1" s="375"/>
      <c r="ICS1" s="376"/>
      <c r="ICT1" s="376"/>
      <c r="ICU1" s="376"/>
      <c r="ICV1" s="376"/>
      <c r="ICW1" s="376"/>
      <c r="ICX1" s="375"/>
      <c r="ICY1" s="376"/>
      <c r="ICZ1" s="376"/>
      <c r="IDA1" s="376"/>
      <c r="IDB1" s="376"/>
      <c r="IDC1" s="376"/>
      <c r="IDD1" s="375"/>
      <c r="IDE1" s="376"/>
      <c r="IDF1" s="376"/>
      <c r="IDG1" s="376"/>
      <c r="IDH1" s="376"/>
      <c r="IDI1" s="376"/>
      <c r="IDJ1" s="375"/>
      <c r="IDK1" s="376"/>
      <c r="IDL1" s="376"/>
      <c r="IDM1" s="376"/>
      <c r="IDN1" s="376"/>
      <c r="IDO1" s="376"/>
      <c r="IDP1" s="375"/>
      <c r="IDQ1" s="376"/>
      <c r="IDR1" s="376"/>
      <c r="IDS1" s="376"/>
      <c r="IDT1" s="376"/>
      <c r="IDU1" s="376"/>
      <c r="IDV1" s="375"/>
      <c r="IDW1" s="376"/>
      <c r="IDX1" s="376"/>
      <c r="IDY1" s="376"/>
      <c r="IDZ1" s="376"/>
      <c r="IEA1" s="376"/>
      <c r="IEB1" s="375"/>
      <c r="IEC1" s="376"/>
      <c r="IED1" s="376"/>
      <c r="IEE1" s="376"/>
      <c r="IEF1" s="376"/>
      <c r="IEG1" s="376"/>
      <c r="IEH1" s="375"/>
      <c r="IEI1" s="376"/>
      <c r="IEJ1" s="376"/>
      <c r="IEK1" s="376"/>
      <c r="IEL1" s="376"/>
      <c r="IEM1" s="376"/>
      <c r="IEN1" s="375"/>
      <c r="IEO1" s="376"/>
      <c r="IEP1" s="376"/>
      <c r="IEQ1" s="376"/>
      <c r="IER1" s="376"/>
      <c r="IES1" s="376"/>
      <c r="IET1" s="375"/>
      <c r="IEU1" s="376"/>
      <c r="IEV1" s="376"/>
      <c r="IEW1" s="376"/>
      <c r="IEX1" s="376"/>
      <c r="IEY1" s="376"/>
      <c r="IEZ1" s="375"/>
      <c r="IFA1" s="376"/>
      <c r="IFB1" s="376"/>
      <c r="IFC1" s="376"/>
      <c r="IFD1" s="376"/>
      <c r="IFE1" s="376"/>
      <c r="IFF1" s="375"/>
      <c r="IFG1" s="376"/>
      <c r="IFH1" s="376"/>
      <c r="IFI1" s="376"/>
      <c r="IFJ1" s="376"/>
      <c r="IFK1" s="376"/>
      <c r="IFL1" s="375"/>
      <c r="IFM1" s="376"/>
      <c r="IFN1" s="376"/>
      <c r="IFO1" s="376"/>
      <c r="IFP1" s="376"/>
      <c r="IFQ1" s="376"/>
      <c r="IFR1" s="375"/>
      <c r="IFS1" s="376"/>
      <c r="IFT1" s="376"/>
      <c r="IFU1" s="376"/>
      <c r="IFV1" s="376"/>
      <c r="IFW1" s="376"/>
      <c r="IFX1" s="375"/>
      <c r="IFY1" s="376"/>
      <c r="IFZ1" s="376"/>
      <c r="IGA1" s="376"/>
      <c r="IGB1" s="376"/>
      <c r="IGC1" s="376"/>
      <c r="IGD1" s="375"/>
      <c r="IGE1" s="376"/>
      <c r="IGF1" s="376"/>
      <c r="IGG1" s="376"/>
      <c r="IGH1" s="376"/>
      <c r="IGI1" s="376"/>
      <c r="IGJ1" s="375"/>
      <c r="IGK1" s="376"/>
      <c r="IGL1" s="376"/>
      <c r="IGM1" s="376"/>
      <c r="IGN1" s="376"/>
      <c r="IGO1" s="376"/>
      <c r="IGP1" s="375"/>
      <c r="IGQ1" s="376"/>
      <c r="IGR1" s="376"/>
      <c r="IGS1" s="376"/>
      <c r="IGT1" s="376"/>
      <c r="IGU1" s="376"/>
      <c r="IGV1" s="375"/>
      <c r="IGW1" s="376"/>
      <c r="IGX1" s="376"/>
      <c r="IGY1" s="376"/>
      <c r="IGZ1" s="376"/>
      <c r="IHA1" s="376"/>
      <c r="IHB1" s="375"/>
      <c r="IHC1" s="376"/>
      <c r="IHD1" s="376"/>
      <c r="IHE1" s="376"/>
      <c r="IHF1" s="376"/>
      <c r="IHG1" s="376"/>
      <c r="IHH1" s="375"/>
      <c r="IHI1" s="376"/>
      <c r="IHJ1" s="376"/>
      <c r="IHK1" s="376"/>
      <c r="IHL1" s="376"/>
      <c r="IHM1" s="376"/>
      <c r="IHN1" s="375"/>
      <c r="IHO1" s="376"/>
      <c r="IHP1" s="376"/>
      <c r="IHQ1" s="376"/>
      <c r="IHR1" s="376"/>
      <c r="IHS1" s="376"/>
      <c r="IHT1" s="375"/>
      <c r="IHU1" s="376"/>
      <c r="IHV1" s="376"/>
      <c r="IHW1" s="376"/>
      <c r="IHX1" s="376"/>
      <c r="IHY1" s="376"/>
      <c r="IHZ1" s="375"/>
      <c r="IIA1" s="376"/>
      <c r="IIB1" s="376"/>
      <c r="IIC1" s="376"/>
      <c r="IID1" s="376"/>
      <c r="IIE1" s="376"/>
      <c r="IIF1" s="375"/>
      <c r="IIG1" s="376"/>
      <c r="IIH1" s="376"/>
      <c r="III1" s="376"/>
      <c r="IIJ1" s="376"/>
      <c r="IIK1" s="376"/>
      <c r="IIL1" s="375"/>
      <c r="IIM1" s="376"/>
      <c r="IIN1" s="376"/>
      <c r="IIO1" s="376"/>
      <c r="IIP1" s="376"/>
      <c r="IIQ1" s="376"/>
      <c r="IIR1" s="375"/>
      <c r="IIS1" s="376"/>
      <c r="IIT1" s="376"/>
      <c r="IIU1" s="376"/>
      <c r="IIV1" s="376"/>
      <c r="IIW1" s="376"/>
      <c r="IIX1" s="375"/>
      <c r="IIY1" s="376"/>
      <c r="IIZ1" s="376"/>
      <c r="IJA1" s="376"/>
      <c r="IJB1" s="376"/>
      <c r="IJC1" s="376"/>
      <c r="IJD1" s="375"/>
      <c r="IJE1" s="376"/>
      <c r="IJF1" s="376"/>
      <c r="IJG1" s="376"/>
      <c r="IJH1" s="376"/>
      <c r="IJI1" s="376"/>
      <c r="IJJ1" s="375"/>
      <c r="IJK1" s="376"/>
      <c r="IJL1" s="376"/>
      <c r="IJM1" s="376"/>
      <c r="IJN1" s="376"/>
      <c r="IJO1" s="376"/>
      <c r="IJP1" s="375"/>
      <c r="IJQ1" s="376"/>
      <c r="IJR1" s="376"/>
      <c r="IJS1" s="376"/>
      <c r="IJT1" s="376"/>
      <c r="IJU1" s="376"/>
      <c r="IJV1" s="375"/>
      <c r="IJW1" s="376"/>
      <c r="IJX1" s="376"/>
      <c r="IJY1" s="376"/>
      <c r="IJZ1" s="376"/>
      <c r="IKA1" s="376"/>
      <c r="IKB1" s="375"/>
      <c r="IKC1" s="376"/>
      <c r="IKD1" s="376"/>
      <c r="IKE1" s="376"/>
      <c r="IKF1" s="376"/>
      <c r="IKG1" s="376"/>
      <c r="IKH1" s="375"/>
      <c r="IKI1" s="376"/>
      <c r="IKJ1" s="376"/>
      <c r="IKK1" s="376"/>
      <c r="IKL1" s="376"/>
      <c r="IKM1" s="376"/>
      <c r="IKN1" s="375"/>
      <c r="IKO1" s="376"/>
      <c r="IKP1" s="376"/>
      <c r="IKQ1" s="376"/>
      <c r="IKR1" s="376"/>
      <c r="IKS1" s="376"/>
      <c r="IKT1" s="375"/>
      <c r="IKU1" s="376"/>
      <c r="IKV1" s="376"/>
      <c r="IKW1" s="376"/>
      <c r="IKX1" s="376"/>
      <c r="IKY1" s="376"/>
      <c r="IKZ1" s="375"/>
      <c r="ILA1" s="376"/>
      <c r="ILB1" s="376"/>
      <c r="ILC1" s="376"/>
      <c r="ILD1" s="376"/>
      <c r="ILE1" s="376"/>
      <c r="ILF1" s="375"/>
      <c r="ILG1" s="376"/>
      <c r="ILH1" s="376"/>
      <c r="ILI1" s="376"/>
      <c r="ILJ1" s="376"/>
      <c r="ILK1" s="376"/>
      <c r="ILL1" s="375"/>
      <c r="ILM1" s="376"/>
      <c r="ILN1" s="376"/>
      <c r="ILO1" s="376"/>
      <c r="ILP1" s="376"/>
      <c r="ILQ1" s="376"/>
      <c r="ILR1" s="375"/>
      <c r="ILS1" s="376"/>
      <c r="ILT1" s="376"/>
      <c r="ILU1" s="376"/>
      <c r="ILV1" s="376"/>
      <c r="ILW1" s="376"/>
      <c r="ILX1" s="375"/>
      <c r="ILY1" s="376"/>
      <c r="ILZ1" s="376"/>
      <c r="IMA1" s="376"/>
      <c r="IMB1" s="376"/>
      <c r="IMC1" s="376"/>
      <c r="IMD1" s="375"/>
      <c r="IME1" s="376"/>
      <c r="IMF1" s="376"/>
      <c r="IMG1" s="376"/>
      <c r="IMH1" s="376"/>
      <c r="IMI1" s="376"/>
      <c r="IMJ1" s="375"/>
      <c r="IMK1" s="376"/>
      <c r="IML1" s="376"/>
      <c r="IMM1" s="376"/>
      <c r="IMN1" s="376"/>
      <c r="IMO1" s="376"/>
      <c r="IMP1" s="375"/>
      <c r="IMQ1" s="376"/>
      <c r="IMR1" s="376"/>
      <c r="IMS1" s="376"/>
      <c r="IMT1" s="376"/>
      <c r="IMU1" s="376"/>
      <c r="IMV1" s="375"/>
      <c r="IMW1" s="376"/>
      <c r="IMX1" s="376"/>
      <c r="IMY1" s="376"/>
      <c r="IMZ1" s="376"/>
      <c r="INA1" s="376"/>
      <c r="INB1" s="375"/>
      <c r="INC1" s="376"/>
      <c r="IND1" s="376"/>
      <c r="INE1" s="376"/>
      <c r="INF1" s="376"/>
      <c r="ING1" s="376"/>
      <c r="INH1" s="375"/>
      <c r="INI1" s="376"/>
      <c r="INJ1" s="376"/>
      <c r="INK1" s="376"/>
      <c r="INL1" s="376"/>
      <c r="INM1" s="376"/>
      <c r="INN1" s="375"/>
      <c r="INO1" s="376"/>
      <c r="INP1" s="376"/>
      <c r="INQ1" s="376"/>
      <c r="INR1" s="376"/>
      <c r="INS1" s="376"/>
      <c r="INT1" s="375"/>
      <c r="INU1" s="376"/>
      <c r="INV1" s="376"/>
      <c r="INW1" s="376"/>
      <c r="INX1" s="376"/>
      <c r="INY1" s="376"/>
      <c r="INZ1" s="375"/>
      <c r="IOA1" s="376"/>
      <c r="IOB1" s="376"/>
      <c r="IOC1" s="376"/>
      <c r="IOD1" s="376"/>
      <c r="IOE1" s="376"/>
      <c r="IOF1" s="375"/>
      <c r="IOG1" s="376"/>
      <c r="IOH1" s="376"/>
      <c r="IOI1" s="376"/>
      <c r="IOJ1" s="376"/>
      <c r="IOK1" s="376"/>
      <c r="IOL1" s="375"/>
      <c r="IOM1" s="376"/>
      <c r="ION1" s="376"/>
      <c r="IOO1" s="376"/>
      <c r="IOP1" s="376"/>
      <c r="IOQ1" s="376"/>
      <c r="IOR1" s="375"/>
      <c r="IOS1" s="376"/>
      <c r="IOT1" s="376"/>
      <c r="IOU1" s="376"/>
      <c r="IOV1" s="376"/>
      <c r="IOW1" s="376"/>
      <c r="IOX1" s="375"/>
      <c r="IOY1" s="376"/>
      <c r="IOZ1" s="376"/>
      <c r="IPA1" s="376"/>
      <c r="IPB1" s="376"/>
      <c r="IPC1" s="376"/>
      <c r="IPD1" s="375"/>
      <c r="IPE1" s="376"/>
      <c r="IPF1" s="376"/>
      <c r="IPG1" s="376"/>
      <c r="IPH1" s="376"/>
      <c r="IPI1" s="376"/>
      <c r="IPJ1" s="375"/>
      <c r="IPK1" s="376"/>
      <c r="IPL1" s="376"/>
      <c r="IPM1" s="376"/>
      <c r="IPN1" s="376"/>
      <c r="IPO1" s="376"/>
      <c r="IPP1" s="375"/>
      <c r="IPQ1" s="376"/>
      <c r="IPR1" s="376"/>
      <c r="IPS1" s="376"/>
      <c r="IPT1" s="376"/>
      <c r="IPU1" s="376"/>
      <c r="IPV1" s="375"/>
      <c r="IPW1" s="376"/>
      <c r="IPX1" s="376"/>
      <c r="IPY1" s="376"/>
      <c r="IPZ1" s="376"/>
      <c r="IQA1" s="376"/>
      <c r="IQB1" s="375"/>
      <c r="IQC1" s="376"/>
      <c r="IQD1" s="376"/>
      <c r="IQE1" s="376"/>
      <c r="IQF1" s="376"/>
      <c r="IQG1" s="376"/>
      <c r="IQH1" s="375"/>
      <c r="IQI1" s="376"/>
      <c r="IQJ1" s="376"/>
      <c r="IQK1" s="376"/>
      <c r="IQL1" s="376"/>
      <c r="IQM1" s="376"/>
      <c r="IQN1" s="375"/>
      <c r="IQO1" s="376"/>
      <c r="IQP1" s="376"/>
      <c r="IQQ1" s="376"/>
      <c r="IQR1" s="376"/>
      <c r="IQS1" s="376"/>
      <c r="IQT1" s="375"/>
      <c r="IQU1" s="376"/>
      <c r="IQV1" s="376"/>
      <c r="IQW1" s="376"/>
      <c r="IQX1" s="376"/>
      <c r="IQY1" s="376"/>
      <c r="IQZ1" s="375"/>
      <c r="IRA1" s="376"/>
      <c r="IRB1" s="376"/>
      <c r="IRC1" s="376"/>
      <c r="IRD1" s="376"/>
      <c r="IRE1" s="376"/>
      <c r="IRF1" s="375"/>
      <c r="IRG1" s="376"/>
      <c r="IRH1" s="376"/>
      <c r="IRI1" s="376"/>
      <c r="IRJ1" s="376"/>
      <c r="IRK1" s="376"/>
      <c r="IRL1" s="375"/>
      <c r="IRM1" s="376"/>
      <c r="IRN1" s="376"/>
      <c r="IRO1" s="376"/>
      <c r="IRP1" s="376"/>
      <c r="IRQ1" s="376"/>
      <c r="IRR1" s="375"/>
      <c r="IRS1" s="376"/>
      <c r="IRT1" s="376"/>
      <c r="IRU1" s="376"/>
      <c r="IRV1" s="376"/>
      <c r="IRW1" s="376"/>
      <c r="IRX1" s="375"/>
      <c r="IRY1" s="376"/>
      <c r="IRZ1" s="376"/>
      <c r="ISA1" s="376"/>
      <c r="ISB1" s="376"/>
      <c r="ISC1" s="376"/>
      <c r="ISD1" s="375"/>
      <c r="ISE1" s="376"/>
      <c r="ISF1" s="376"/>
      <c r="ISG1" s="376"/>
      <c r="ISH1" s="376"/>
      <c r="ISI1" s="376"/>
      <c r="ISJ1" s="375"/>
      <c r="ISK1" s="376"/>
      <c r="ISL1" s="376"/>
      <c r="ISM1" s="376"/>
      <c r="ISN1" s="376"/>
      <c r="ISO1" s="376"/>
      <c r="ISP1" s="375"/>
      <c r="ISQ1" s="376"/>
      <c r="ISR1" s="376"/>
      <c r="ISS1" s="376"/>
      <c r="IST1" s="376"/>
      <c r="ISU1" s="376"/>
      <c r="ISV1" s="375"/>
      <c r="ISW1" s="376"/>
      <c r="ISX1" s="376"/>
      <c r="ISY1" s="376"/>
      <c r="ISZ1" s="376"/>
      <c r="ITA1" s="376"/>
      <c r="ITB1" s="375"/>
      <c r="ITC1" s="376"/>
      <c r="ITD1" s="376"/>
      <c r="ITE1" s="376"/>
      <c r="ITF1" s="376"/>
      <c r="ITG1" s="376"/>
      <c r="ITH1" s="375"/>
      <c r="ITI1" s="376"/>
      <c r="ITJ1" s="376"/>
      <c r="ITK1" s="376"/>
      <c r="ITL1" s="376"/>
      <c r="ITM1" s="376"/>
      <c r="ITN1" s="375"/>
      <c r="ITO1" s="376"/>
      <c r="ITP1" s="376"/>
      <c r="ITQ1" s="376"/>
      <c r="ITR1" s="376"/>
      <c r="ITS1" s="376"/>
      <c r="ITT1" s="375"/>
      <c r="ITU1" s="376"/>
      <c r="ITV1" s="376"/>
      <c r="ITW1" s="376"/>
      <c r="ITX1" s="376"/>
      <c r="ITY1" s="376"/>
      <c r="ITZ1" s="375"/>
      <c r="IUA1" s="376"/>
      <c r="IUB1" s="376"/>
      <c r="IUC1" s="376"/>
      <c r="IUD1" s="376"/>
      <c r="IUE1" s="376"/>
      <c r="IUF1" s="375"/>
      <c r="IUG1" s="376"/>
      <c r="IUH1" s="376"/>
      <c r="IUI1" s="376"/>
      <c r="IUJ1" s="376"/>
      <c r="IUK1" s="376"/>
      <c r="IUL1" s="375"/>
      <c r="IUM1" s="376"/>
      <c r="IUN1" s="376"/>
      <c r="IUO1" s="376"/>
      <c r="IUP1" s="376"/>
      <c r="IUQ1" s="376"/>
      <c r="IUR1" s="375"/>
      <c r="IUS1" s="376"/>
      <c r="IUT1" s="376"/>
      <c r="IUU1" s="376"/>
      <c r="IUV1" s="376"/>
      <c r="IUW1" s="376"/>
      <c r="IUX1" s="375"/>
      <c r="IUY1" s="376"/>
      <c r="IUZ1" s="376"/>
      <c r="IVA1" s="376"/>
      <c r="IVB1" s="376"/>
      <c r="IVC1" s="376"/>
      <c r="IVD1" s="375"/>
      <c r="IVE1" s="376"/>
      <c r="IVF1" s="376"/>
      <c r="IVG1" s="376"/>
      <c r="IVH1" s="376"/>
      <c r="IVI1" s="376"/>
      <c r="IVJ1" s="375"/>
      <c r="IVK1" s="376"/>
      <c r="IVL1" s="376"/>
      <c r="IVM1" s="376"/>
      <c r="IVN1" s="376"/>
      <c r="IVO1" s="376"/>
      <c r="IVP1" s="375"/>
      <c r="IVQ1" s="376"/>
      <c r="IVR1" s="376"/>
      <c r="IVS1" s="376"/>
      <c r="IVT1" s="376"/>
      <c r="IVU1" s="376"/>
      <c r="IVV1" s="375"/>
      <c r="IVW1" s="376"/>
      <c r="IVX1" s="376"/>
      <c r="IVY1" s="376"/>
      <c r="IVZ1" s="376"/>
      <c r="IWA1" s="376"/>
      <c r="IWB1" s="375"/>
      <c r="IWC1" s="376"/>
      <c r="IWD1" s="376"/>
      <c r="IWE1" s="376"/>
      <c r="IWF1" s="376"/>
      <c r="IWG1" s="376"/>
      <c r="IWH1" s="375"/>
      <c r="IWI1" s="376"/>
      <c r="IWJ1" s="376"/>
      <c r="IWK1" s="376"/>
      <c r="IWL1" s="376"/>
      <c r="IWM1" s="376"/>
      <c r="IWN1" s="375"/>
      <c r="IWO1" s="376"/>
      <c r="IWP1" s="376"/>
      <c r="IWQ1" s="376"/>
      <c r="IWR1" s="376"/>
      <c r="IWS1" s="376"/>
      <c r="IWT1" s="375"/>
      <c r="IWU1" s="376"/>
      <c r="IWV1" s="376"/>
      <c r="IWW1" s="376"/>
      <c r="IWX1" s="376"/>
      <c r="IWY1" s="376"/>
      <c r="IWZ1" s="375"/>
      <c r="IXA1" s="376"/>
      <c r="IXB1" s="376"/>
      <c r="IXC1" s="376"/>
      <c r="IXD1" s="376"/>
      <c r="IXE1" s="376"/>
      <c r="IXF1" s="375"/>
      <c r="IXG1" s="376"/>
      <c r="IXH1" s="376"/>
      <c r="IXI1" s="376"/>
      <c r="IXJ1" s="376"/>
      <c r="IXK1" s="376"/>
      <c r="IXL1" s="375"/>
      <c r="IXM1" s="376"/>
      <c r="IXN1" s="376"/>
      <c r="IXO1" s="376"/>
      <c r="IXP1" s="376"/>
      <c r="IXQ1" s="376"/>
      <c r="IXR1" s="375"/>
      <c r="IXS1" s="376"/>
      <c r="IXT1" s="376"/>
      <c r="IXU1" s="376"/>
      <c r="IXV1" s="376"/>
      <c r="IXW1" s="376"/>
      <c r="IXX1" s="375"/>
      <c r="IXY1" s="376"/>
      <c r="IXZ1" s="376"/>
      <c r="IYA1" s="376"/>
      <c r="IYB1" s="376"/>
      <c r="IYC1" s="376"/>
      <c r="IYD1" s="375"/>
      <c r="IYE1" s="376"/>
      <c r="IYF1" s="376"/>
      <c r="IYG1" s="376"/>
      <c r="IYH1" s="376"/>
      <c r="IYI1" s="376"/>
      <c r="IYJ1" s="375"/>
      <c r="IYK1" s="376"/>
      <c r="IYL1" s="376"/>
      <c r="IYM1" s="376"/>
      <c r="IYN1" s="376"/>
      <c r="IYO1" s="376"/>
      <c r="IYP1" s="375"/>
      <c r="IYQ1" s="376"/>
      <c r="IYR1" s="376"/>
      <c r="IYS1" s="376"/>
      <c r="IYT1" s="376"/>
      <c r="IYU1" s="376"/>
      <c r="IYV1" s="375"/>
      <c r="IYW1" s="376"/>
      <c r="IYX1" s="376"/>
      <c r="IYY1" s="376"/>
      <c r="IYZ1" s="376"/>
      <c r="IZA1" s="376"/>
      <c r="IZB1" s="375"/>
      <c r="IZC1" s="376"/>
      <c r="IZD1" s="376"/>
      <c r="IZE1" s="376"/>
      <c r="IZF1" s="376"/>
      <c r="IZG1" s="376"/>
      <c r="IZH1" s="375"/>
      <c r="IZI1" s="376"/>
      <c r="IZJ1" s="376"/>
      <c r="IZK1" s="376"/>
      <c r="IZL1" s="376"/>
      <c r="IZM1" s="376"/>
      <c r="IZN1" s="375"/>
      <c r="IZO1" s="376"/>
      <c r="IZP1" s="376"/>
      <c r="IZQ1" s="376"/>
      <c r="IZR1" s="376"/>
      <c r="IZS1" s="376"/>
      <c r="IZT1" s="375"/>
      <c r="IZU1" s="376"/>
      <c r="IZV1" s="376"/>
      <c r="IZW1" s="376"/>
      <c r="IZX1" s="376"/>
      <c r="IZY1" s="376"/>
      <c r="IZZ1" s="375"/>
      <c r="JAA1" s="376"/>
      <c r="JAB1" s="376"/>
      <c r="JAC1" s="376"/>
      <c r="JAD1" s="376"/>
      <c r="JAE1" s="376"/>
      <c r="JAF1" s="375"/>
      <c r="JAG1" s="376"/>
      <c r="JAH1" s="376"/>
      <c r="JAI1" s="376"/>
      <c r="JAJ1" s="376"/>
      <c r="JAK1" s="376"/>
      <c r="JAL1" s="375"/>
      <c r="JAM1" s="376"/>
      <c r="JAN1" s="376"/>
      <c r="JAO1" s="376"/>
      <c r="JAP1" s="376"/>
      <c r="JAQ1" s="376"/>
      <c r="JAR1" s="375"/>
      <c r="JAS1" s="376"/>
      <c r="JAT1" s="376"/>
      <c r="JAU1" s="376"/>
      <c r="JAV1" s="376"/>
      <c r="JAW1" s="376"/>
      <c r="JAX1" s="375"/>
      <c r="JAY1" s="376"/>
      <c r="JAZ1" s="376"/>
      <c r="JBA1" s="376"/>
      <c r="JBB1" s="376"/>
      <c r="JBC1" s="376"/>
      <c r="JBD1" s="375"/>
      <c r="JBE1" s="376"/>
      <c r="JBF1" s="376"/>
      <c r="JBG1" s="376"/>
      <c r="JBH1" s="376"/>
      <c r="JBI1" s="376"/>
      <c r="JBJ1" s="375"/>
      <c r="JBK1" s="376"/>
      <c r="JBL1" s="376"/>
      <c r="JBM1" s="376"/>
      <c r="JBN1" s="376"/>
      <c r="JBO1" s="376"/>
      <c r="JBP1" s="375"/>
      <c r="JBQ1" s="376"/>
      <c r="JBR1" s="376"/>
      <c r="JBS1" s="376"/>
      <c r="JBT1" s="376"/>
      <c r="JBU1" s="376"/>
      <c r="JBV1" s="375"/>
      <c r="JBW1" s="376"/>
      <c r="JBX1" s="376"/>
      <c r="JBY1" s="376"/>
      <c r="JBZ1" s="376"/>
      <c r="JCA1" s="376"/>
      <c r="JCB1" s="375"/>
      <c r="JCC1" s="376"/>
      <c r="JCD1" s="376"/>
      <c r="JCE1" s="376"/>
      <c r="JCF1" s="376"/>
      <c r="JCG1" s="376"/>
      <c r="JCH1" s="375"/>
      <c r="JCI1" s="376"/>
      <c r="JCJ1" s="376"/>
      <c r="JCK1" s="376"/>
      <c r="JCL1" s="376"/>
      <c r="JCM1" s="376"/>
      <c r="JCN1" s="375"/>
      <c r="JCO1" s="376"/>
      <c r="JCP1" s="376"/>
      <c r="JCQ1" s="376"/>
      <c r="JCR1" s="376"/>
      <c r="JCS1" s="376"/>
      <c r="JCT1" s="375"/>
      <c r="JCU1" s="376"/>
      <c r="JCV1" s="376"/>
      <c r="JCW1" s="376"/>
      <c r="JCX1" s="376"/>
      <c r="JCY1" s="376"/>
      <c r="JCZ1" s="375"/>
      <c r="JDA1" s="376"/>
      <c r="JDB1" s="376"/>
      <c r="JDC1" s="376"/>
      <c r="JDD1" s="376"/>
      <c r="JDE1" s="376"/>
      <c r="JDF1" s="375"/>
      <c r="JDG1" s="376"/>
      <c r="JDH1" s="376"/>
      <c r="JDI1" s="376"/>
      <c r="JDJ1" s="376"/>
      <c r="JDK1" s="376"/>
      <c r="JDL1" s="375"/>
      <c r="JDM1" s="376"/>
      <c r="JDN1" s="376"/>
      <c r="JDO1" s="376"/>
      <c r="JDP1" s="376"/>
      <c r="JDQ1" s="376"/>
      <c r="JDR1" s="375"/>
      <c r="JDS1" s="376"/>
      <c r="JDT1" s="376"/>
      <c r="JDU1" s="376"/>
      <c r="JDV1" s="376"/>
      <c r="JDW1" s="376"/>
      <c r="JDX1" s="375"/>
      <c r="JDY1" s="376"/>
      <c r="JDZ1" s="376"/>
      <c r="JEA1" s="376"/>
      <c r="JEB1" s="376"/>
      <c r="JEC1" s="376"/>
      <c r="JED1" s="375"/>
      <c r="JEE1" s="376"/>
      <c r="JEF1" s="376"/>
      <c r="JEG1" s="376"/>
      <c r="JEH1" s="376"/>
      <c r="JEI1" s="376"/>
      <c r="JEJ1" s="375"/>
      <c r="JEK1" s="376"/>
      <c r="JEL1" s="376"/>
      <c r="JEM1" s="376"/>
      <c r="JEN1" s="376"/>
      <c r="JEO1" s="376"/>
      <c r="JEP1" s="375"/>
      <c r="JEQ1" s="376"/>
      <c r="JER1" s="376"/>
      <c r="JES1" s="376"/>
      <c r="JET1" s="376"/>
      <c r="JEU1" s="376"/>
      <c r="JEV1" s="375"/>
      <c r="JEW1" s="376"/>
      <c r="JEX1" s="376"/>
      <c r="JEY1" s="376"/>
      <c r="JEZ1" s="376"/>
      <c r="JFA1" s="376"/>
      <c r="JFB1" s="375"/>
      <c r="JFC1" s="376"/>
      <c r="JFD1" s="376"/>
      <c r="JFE1" s="376"/>
      <c r="JFF1" s="376"/>
      <c r="JFG1" s="376"/>
      <c r="JFH1" s="375"/>
      <c r="JFI1" s="376"/>
      <c r="JFJ1" s="376"/>
      <c r="JFK1" s="376"/>
      <c r="JFL1" s="376"/>
      <c r="JFM1" s="376"/>
      <c r="JFN1" s="375"/>
      <c r="JFO1" s="376"/>
      <c r="JFP1" s="376"/>
      <c r="JFQ1" s="376"/>
      <c r="JFR1" s="376"/>
      <c r="JFS1" s="376"/>
      <c r="JFT1" s="375"/>
      <c r="JFU1" s="376"/>
      <c r="JFV1" s="376"/>
      <c r="JFW1" s="376"/>
      <c r="JFX1" s="376"/>
      <c r="JFY1" s="376"/>
      <c r="JFZ1" s="375"/>
      <c r="JGA1" s="376"/>
      <c r="JGB1" s="376"/>
      <c r="JGC1" s="376"/>
      <c r="JGD1" s="376"/>
      <c r="JGE1" s="376"/>
      <c r="JGF1" s="375"/>
      <c r="JGG1" s="376"/>
      <c r="JGH1" s="376"/>
      <c r="JGI1" s="376"/>
      <c r="JGJ1" s="376"/>
      <c r="JGK1" s="376"/>
      <c r="JGL1" s="375"/>
      <c r="JGM1" s="376"/>
      <c r="JGN1" s="376"/>
      <c r="JGO1" s="376"/>
      <c r="JGP1" s="376"/>
      <c r="JGQ1" s="376"/>
      <c r="JGR1" s="375"/>
      <c r="JGS1" s="376"/>
      <c r="JGT1" s="376"/>
      <c r="JGU1" s="376"/>
      <c r="JGV1" s="376"/>
      <c r="JGW1" s="376"/>
      <c r="JGX1" s="375"/>
      <c r="JGY1" s="376"/>
      <c r="JGZ1" s="376"/>
      <c r="JHA1" s="376"/>
      <c r="JHB1" s="376"/>
      <c r="JHC1" s="376"/>
      <c r="JHD1" s="375"/>
      <c r="JHE1" s="376"/>
      <c r="JHF1" s="376"/>
      <c r="JHG1" s="376"/>
      <c r="JHH1" s="376"/>
      <c r="JHI1" s="376"/>
      <c r="JHJ1" s="375"/>
      <c r="JHK1" s="376"/>
      <c r="JHL1" s="376"/>
      <c r="JHM1" s="376"/>
      <c r="JHN1" s="376"/>
      <c r="JHO1" s="376"/>
      <c r="JHP1" s="375"/>
      <c r="JHQ1" s="376"/>
      <c r="JHR1" s="376"/>
      <c r="JHS1" s="376"/>
      <c r="JHT1" s="376"/>
      <c r="JHU1" s="376"/>
      <c r="JHV1" s="375"/>
      <c r="JHW1" s="376"/>
      <c r="JHX1" s="376"/>
      <c r="JHY1" s="376"/>
      <c r="JHZ1" s="376"/>
      <c r="JIA1" s="376"/>
      <c r="JIB1" s="375"/>
      <c r="JIC1" s="376"/>
      <c r="JID1" s="376"/>
      <c r="JIE1" s="376"/>
      <c r="JIF1" s="376"/>
      <c r="JIG1" s="376"/>
      <c r="JIH1" s="375"/>
      <c r="JII1" s="376"/>
      <c r="JIJ1" s="376"/>
      <c r="JIK1" s="376"/>
      <c r="JIL1" s="376"/>
      <c r="JIM1" s="376"/>
      <c r="JIN1" s="375"/>
      <c r="JIO1" s="376"/>
      <c r="JIP1" s="376"/>
      <c r="JIQ1" s="376"/>
      <c r="JIR1" s="376"/>
      <c r="JIS1" s="376"/>
      <c r="JIT1" s="375"/>
      <c r="JIU1" s="376"/>
      <c r="JIV1" s="376"/>
      <c r="JIW1" s="376"/>
      <c r="JIX1" s="376"/>
      <c r="JIY1" s="376"/>
      <c r="JIZ1" s="375"/>
      <c r="JJA1" s="376"/>
      <c r="JJB1" s="376"/>
      <c r="JJC1" s="376"/>
      <c r="JJD1" s="376"/>
      <c r="JJE1" s="376"/>
      <c r="JJF1" s="375"/>
      <c r="JJG1" s="376"/>
      <c r="JJH1" s="376"/>
      <c r="JJI1" s="376"/>
      <c r="JJJ1" s="376"/>
      <c r="JJK1" s="376"/>
      <c r="JJL1" s="375"/>
      <c r="JJM1" s="376"/>
      <c r="JJN1" s="376"/>
      <c r="JJO1" s="376"/>
      <c r="JJP1" s="376"/>
      <c r="JJQ1" s="376"/>
      <c r="JJR1" s="375"/>
      <c r="JJS1" s="376"/>
      <c r="JJT1" s="376"/>
      <c r="JJU1" s="376"/>
      <c r="JJV1" s="376"/>
      <c r="JJW1" s="376"/>
      <c r="JJX1" s="375"/>
      <c r="JJY1" s="376"/>
      <c r="JJZ1" s="376"/>
      <c r="JKA1" s="376"/>
      <c r="JKB1" s="376"/>
      <c r="JKC1" s="376"/>
      <c r="JKD1" s="375"/>
      <c r="JKE1" s="376"/>
      <c r="JKF1" s="376"/>
      <c r="JKG1" s="376"/>
      <c r="JKH1" s="376"/>
      <c r="JKI1" s="376"/>
      <c r="JKJ1" s="375"/>
      <c r="JKK1" s="376"/>
      <c r="JKL1" s="376"/>
      <c r="JKM1" s="376"/>
      <c r="JKN1" s="376"/>
      <c r="JKO1" s="376"/>
      <c r="JKP1" s="375"/>
      <c r="JKQ1" s="376"/>
      <c r="JKR1" s="376"/>
      <c r="JKS1" s="376"/>
      <c r="JKT1" s="376"/>
      <c r="JKU1" s="376"/>
      <c r="JKV1" s="375"/>
      <c r="JKW1" s="376"/>
      <c r="JKX1" s="376"/>
      <c r="JKY1" s="376"/>
      <c r="JKZ1" s="376"/>
      <c r="JLA1" s="376"/>
      <c r="JLB1" s="375"/>
      <c r="JLC1" s="376"/>
      <c r="JLD1" s="376"/>
      <c r="JLE1" s="376"/>
      <c r="JLF1" s="376"/>
      <c r="JLG1" s="376"/>
      <c r="JLH1" s="375"/>
      <c r="JLI1" s="376"/>
      <c r="JLJ1" s="376"/>
      <c r="JLK1" s="376"/>
      <c r="JLL1" s="376"/>
      <c r="JLM1" s="376"/>
      <c r="JLN1" s="375"/>
      <c r="JLO1" s="376"/>
      <c r="JLP1" s="376"/>
      <c r="JLQ1" s="376"/>
      <c r="JLR1" s="376"/>
      <c r="JLS1" s="376"/>
      <c r="JLT1" s="375"/>
      <c r="JLU1" s="376"/>
      <c r="JLV1" s="376"/>
      <c r="JLW1" s="376"/>
      <c r="JLX1" s="376"/>
      <c r="JLY1" s="376"/>
      <c r="JLZ1" s="375"/>
      <c r="JMA1" s="376"/>
      <c r="JMB1" s="376"/>
      <c r="JMC1" s="376"/>
      <c r="JMD1" s="376"/>
      <c r="JME1" s="376"/>
      <c r="JMF1" s="375"/>
      <c r="JMG1" s="376"/>
      <c r="JMH1" s="376"/>
      <c r="JMI1" s="376"/>
      <c r="JMJ1" s="376"/>
      <c r="JMK1" s="376"/>
      <c r="JML1" s="375"/>
      <c r="JMM1" s="376"/>
      <c r="JMN1" s="376"/>
      <c r="JMO1" s="376"/>
      <c r="JMP1" s="376"/>
      <c r="JMQ1" s="376"/>
      <c r="JMR1" s="375"/>
      <c r="JMS1" s="376"/>
      <c r="JMT1" s="376"/>
      <c r="JMU1" s="376"/>
      <c r="JMV1" s="376"/>
      <c r="JMW1" s="376"/>
      <c r="JMX1" s="375"/>
      <c r="JMY1" s="376"/>
      <c r="JMZ1" s="376"/>
      <c r="JNA1" s="376"/>
      <c r="JNB1" s="376"/>
      <c r="JNC1" s="376"/>
      <c r="JND1" s="375"/>
      <c r="JNE1" s="376"/>
      <c r="JNF1" s="376"/>
      <c r="JNG1" s="376"/>
      <c r="JNH1" s="376"/>
      <c r="JNI1" s="376"/>
      <c r="JNJ1" s="375"/>
      <c r="JNK1" s="376"/>
      <c r="JNL1" s="376"/>
      <c r="JNM1" s="376"/>
      <c r="JNN1" s="376"/>
      <c r="JNO1" s="376"/>
      <c r="JNP1" s="375"/>
      <c r="JNQ1" s="376"/>
      <c r="JNR1" s="376"/>
      <c r="JNS1" s="376"/>
      <c r="JNT1" s="376"/>
      <c r="JNU1" s="376"/>
      <c r="JNV1" s="375"/>
      <c r="JNW1" s="376"/>
      <c r="JNX1" s="376"/>
      <c r="JNY1" s="376"/>
      <c r="JNZ1" s="376"/>
      <c r="JOA1" s="376"/>
      <c r="JOB1" s="375"/>
      <c r="JOC1" s="376"/>
      <c r="JOD1" s="376"/>
      <c r="JOE1" s="376"/>
      <c r="JOF1" s="376"/>
      <c r="JOG1" s="376"/>
      <c r="JOH1" s="375"/>
      <c r="JOI1" s="376"/>
      <c r="JOJ1" s="376"/>
      <c r="JOK1" s="376"/>
      <c r="JOL1" s="376"/>
      <c r="JOM1" s="376"/>
      <c r="JON1" s="375"/>
      <c r="JOO1" s="376"/>
      <c r="JOP1" s="376"/>
      <c r="JOQ1" s="376"/>
      <c r="JOR1" s="376"/>
      <c r="JOS1" s="376"/>
      <c r="JOT1" s="375"/>
      <c r="JOU1" s="376"/>
      <c r="JOV1" s="376"/>
      <c r="JOW1" s="376"/>
      <c r="JOX1" s="376"/>
      <c r="JOY1" s="376"/>
      <c r="JOZ1" s="375"/>
      <c r="JPA1" s="376"/>
      <c r="JPB1" s="376"/>
      <c r="JPC1" s="376"/>
      <c r="JPD1" s="376"/>
      <c r="JPE1" s="376"/>
      <c r="JPF1" s="375"/>
      <c r="JPG1" s="376"/>
      <c r="JPH1" s="376"/>
      <c r="JPI1" s="376"/>
      <c r="JPJ1" s="376"/>
      <c r="JPK1" s="376"/>
      <c r="JPL1" s="375"/>
      <c r="JPM1" s="376"/>
      <c r="JPN1" s="376"/>
      <c r="JPO1" s="376"/>
      <c r="JPP1" s="376"/>
      <c r="JPQ1" s="376"/>
      <c r="JPR1" s="375"/>
      <c r="JPS1" s="376"/>
      <c r="JPT1" s="376"/>
      <c r="JPU1" s="376"/>
      <c r="JPV1" s="376"/>
      <c r="JPW1" s="376"/>
      <c r="JPX1" s="375"/>
      <c r="JPY1" s="376"/>
      <c r="JPZ1" s="376"/>
      <c r="JQA1" s="376"/>
      <c r="JQB1" s="376"/>
      <c r="JQC1" s="376"/>
      <c r="JQD1" s="375"/>
      <c r="JQE1" s="376"/>
      <c r="JQF1" s="376"/>
      <c r="JQG1" s="376"/>
      <c r="JQH1" s="376"/>
      <c r="JQI1" s="376"/>
      <c r="JQJ1" s="375"/>
      <c r="JQK1" s="376"/>
      <c r="JQL1" s="376"/>
      <c r="JQM1" s="376"/>
      <c r="JQN1" s="376"/>
      <c r="JQO1" s="376"/>
      <c r="JQP1" s="375"/>
      <c r="JQQ1" s="376"/>
      <c r="JQR1" s="376"/>
      <c r="JQS1" s="376"/>
      <c r="JQT1" s="376"/>
      <c r="JQU1" s="376"/>
      <c r="JQV1" s="375"/>
      <c r="JQW1" s="376"/>
      <c r="JQX1" s="376"/>
      <c r="JQY1" s="376"/>
      <c r="JQZ1" s="376"/>
      <c r="JRA1" s="376"/>
      <c r="JRB1" s="375"/>
      <c r="JRC1" s="376"/>
      <c r="JRD1" s="376"/>
      <c r="JRE1" s="376"/>
      <c r="JRF1" s="376"/>
      <c r="JRG1" s="376"/>
      <c r="JRH1" s="375"/>
      <c r="JRI1" s="376"/>
      <c r="JRJ1" s="376"/>
      <c r="JRK1" s="376"/>
      <c r="JRL1" s="376"/>
      <c r="JRM1" s="376"/>
      <c r="JRN1" s="375"/>
      <c r="JRO1" s="376"/>
      <c r="JRP1" s="376"/>
      <c r="JRQ1" s="376"/>
      <c r="JRR1" s="376"/>
      <c r="JRS1" s="376"/>
      <c r="JRT1" s="375"/>
      <c r="JRU1" s="376"/>
      <c r="JRV1" s="376"/>
      <c r="JRW1" s="376"/>
      <c r="JRX1" s="376"/>
      <c r="JRY1" s="376"/>
      <c r="JRZ1" s="375"/>
      <c r="JSA1" s="376"/>
      <c r="JSB1" s="376"/>
      <c r="JSC1" s="376"/>
      <c r="JSD1" s="376"/>
      <c r="JSE1" s="376"/>
      <c r="JSF1" s="375"/>
      <c r="JSG1" s="376"/>
      <c r="JSH1" s="376"/>
      <c r="JSI1" s="376"/>
      <c r="JSJ1" s="376"/>
      <c r="JSK1" s="376"/>
      <c r="JSL1" s="375"/>
      <c r="JSM1" s="376"/>
      <c r="JSN1" s="376"/>
      <c r="JSO1" s="376"/>
      <c r="JSP1" s="376"/>
      <c r="JSQ1" s="376"/>
      <c r="JSR1" s="375"/>
      <c r="JSS1" s="376"/>
      <c r="JST1" s="376"/>
      <c r="JSU1" s="376"/>
      <c r="JSV1" s="376"/>
      <c r="JSW1" s="376"/>
      <c r="JSX1" s="375"/>
      <c r="JSY1" s="376"/>
      <c r="JSZ1" s="376"/>
      <c r="JTA1" s="376"/>
      <c r="JTB1" s="376"/>
      <c r="JTC1" s="376"/>
      <c r="JTD1" s="375"/>
      <c r="JTE1" s="376"/>
      <c r="JTF1" s="376"/>
      <c r="JTG1" s="376"/>
      <c r="JTH1" s="376"/>
      <c r="JTI1" s="376"/>
      <c r="JTJ1" s="375"/>
      <c r="JTK1" s="376"/>
      <c r="JTL1" s="376"/>
      <c r="JTM1" s="376"/>
      <c r="JTN1" s="376"/>
      <c r="JTO1" s="376"/>
      <c r="JTP1" s="375"/>
      <c r="JTQ1" s="376"/>
      <c r="JTR1" s="376"/>
      <c r="JTS1" s="376"/>
      <c r="JTT1" s="376"/>
      <c r="JTU1" s="376"/>
      <c r="JTV1" s="375"/>
      <c r="JTW1" s="376"/>
      <c r="JTX1" s="376"/>
      <c r="JTY1" s="376"/>
      <c r="JTZ1" s="376"/>
      <c r="JUA1" s="376"/>
      <c r="JUB1" s="375"/>
      <c r="JUC1" s="376"/>
      <c r="JUD1" s="376"/>
      <c r="JUE1" s="376"/>
      <c r="JUF1" s="376"/>
      <c r="JUG1" s="376"/>
      <c r="JUH1" s="375"/>
      <c r="JUI1" s="376"/>
      <c r="JUJ1" s="376"/>
      <c r="JUK1" s="376"/>
      <c r="JUL1" s="376"/>
      <c r="JUM1" s="376"/>
      <c r="JUN1" s="375"/>
      <c r="JUO1" s="376"/>
      <c r="JUP1" s="376"/>
      <c r="JUQ1" s="376"/>
      <c r="JUR1" s="376"/>
      <c r="JUS1" s="376"/>
      <c r="JUT1" s="375"/>
      <c r="JUU1" s="376"/>
      <c r="JUV1" s="376"/>
      <c r="JUW1" s="376"/>
      <c r="JUX1" s="376"/>
      <c r="JUY1" s="376"/>
      <c r="JUZ1" s="375"/>
      <c r="JVA1" s="376"/>
      <c r="JVB1" s="376"/>
      <c r="JVC1" s="376"/>
      <c r="JVD1" s="376"/>
      <c r="JVE1" s="376"/>
      <c r="JVF1" s="375"/>
      <c r="JVG1" s="376"/>
      <c r="JVH1" s="376"/>
      <c r="JVI1" s="376"/>
      <c r="JVJ1" s="376"/>
      <c r="JVK1" s="376"/>
      <c r="JVL1" s="375"/>
      <c r="JVM1" s="376"/>
      <c r="JVN1" s="376"/>
      <c r="JVO1" s="376"/>
      <c r="JVP1" s="376"/>
      <c r="JVQ1" s="376"/>
      <c r="JVR1" s="375"/>
      <c r="JVS1" s="376"/>
      <c r="JVT1" s="376"/>
      <c r="JVU1" s="376"/>
      <c r="JVV1" s="376"/>
      <c r="JVW1" s="376"/>
      <c r="JVX1" s="375"/>
      <c r="JVY1" s="376"/>
      <c r="JVZ1" s="376"/>
      <c r="JWA1" s="376"/>
      <c r="JWB1" s="376"/>
      <c r="JWC1" s="376"/>
      <c r="JWD1" s="375"/>
      <c r="JWE1" s="376"/>
      <c r="JWF1" s="376"/>
      <c r="JWG1" s="376"/>
      <c r="JWH1" s="376"/>
      <c r="JWI1" s="376"/>
      <c r="JWJ1" s="375"/>
      <c r="JWK1" s="376"/>
      <c r="JWL1" s="376"/>
      <c r="JWM1" s="376"/>
      <c r="JWN1" s="376"/>
      <c r="JWO1" s="376"/>
      <c r="JWP1" s="375"/>
      <c r="JWQ1" s="376"/>
      <c r="JWR1" s="376"/>
      <c r="JWS1" s="376"/>
      <c r="JWT1" s="376"/>
      <c r="JWU1" s="376"/>
      <c r="JWV1" s="375"/>
      <c r="JWW1" s="376"/>
      <c r="JWX1" s="376"/>
      <c r="JWY1" s="376"/>
      <c r="JWZ1" s="376"/>
      <c r="JXA1" s="376"/>
      <c r="JXB1" s="375"/>
      <c r="JXC1" s="376"/>
      <c r="JXD1" s="376"/>
      <c r="JXE1" s="376"/>
      <c r="JXF1" s="376"/>
      <c r="JXG1" s="376"/>
      <c r="JXH1" s="375"/>
      <c r="JXI1" s="376"/>
      <c r="JXJ1" s="376"/>
      <c r="JXK1" s="376"/>
      <c r="JXL1" s="376"/>
      <c r="JXM1" s="376"/>
      <c r="JXN1" s="375"/>
      <c r="JXO1" s="376"/>
      <c r="JXP1" s="376"/>
      <c r="JXQ1" s="376"/>
      <c r="JXR1" s="376"/>
      <c r="JXS1" s="376"/>
      <c r="JXT1" s="375"/>
      <c r="JXU1" s="376"/>
      <c r="JXV1" s="376"/>
      <c r="JXW1" s="376"/>
      <c r="JXX1" s="376"/>
      <c r="JXY1" s="376"/>
      <c r="JXZ1" s="375"/>
      <c r="JYA1" s="376"/>
      <c r="JYB1" s="376"/>
      <c r="JYC1" s="376"/>
      <c r="JYD1" s="376"/>
      <c r="JYE1" s="376"/>
      <c r="JYF1" s="375"/>
      <c r="JYG1" s="376"/>
      <c r="JYH1" s="376"/>
      <c r="JYI1" s="376"/>
      <c r="JYJ1" s="376"/>
      <c r="JYK1" s="376"/>
      <c r="JYL1" s="375"/>
      <c r="JYM1" s="376"/>
      <c r="JYN1" s="376"/>
      <c r="JYO1" s="376"/>
      <c r="JYP1" s="376"/>
      <c r="JYQ1" s="376"/>
      <c r="JYR1" s="375"/>
      <c r="JYS1" s="376"/>
      <c r="JYT1" s="376"/>
      <c r="JYU1" s="376"/>
      <c r="JYV1" s="376"/>
      <c r="JYW1" s="376"/>
      <c r="JYX1" s="375"/>
      <c r="JYY1" s="376"/>
      <c r="JYZ1" s="376"/>
      <c r="JZA1" s="376"/>
      <c r="JZB1" s="376"/>
      <c r="JZC1" s="376"/>
      <c r="JZD1" s="375"/>
      <c r="JZE1" s="376"/>
      <c r="JZF1" s="376"/>
      <c r="JZG1" s="376"/>
      <c r="JZH1" s="376"/>
      <c r="JZI1" s="376"/>
      <c r="JZJ1" s="375"/>
      <c r="JZK1" s="376"/>
      <c r="JZL1" s="376"/>
      <c r="JZM1" s="376"/>
      <c r="JZN1" s="376"/>
      <c r="JZO1" s="376"/>
      <c r="JZP1" s="375"/>
      <c r="JZQ1" s="376"/>
      <c r="JZR1" s="376"/>
      <c r="JZS1" s="376"/>
      <c r="JZT1" s="376"/>
      <c r="JZU1" s="376"/>
      <c r="JZV1" s="375"/>
      <c r="JZW1" s="376"/>
      <c r="JZX1" s="376"/>
      <c r="JZY1" s="376"/>
      <c r="JZZ1" s="376"/>
      <c r="KAA1" s="376"/>
      <c r="KAB1" s="375"/>
      <c r="KAC1" s="376"/>
      <c r="KAD1" s="376"/>
      <c r="KAE1" s="376"/>
      <c r="KAF1" s="376"/>
      <c r="KAG1" s="376"/>
      <c r="KAH1" s="375"/>
      <c r="KAI1" s="376"/>
      <c r="KAJ1" s="376"/>
      <c r="KAK1" s="376"/>
      <c r="KAL1" s="376"/>
      <c r="KAM1" s="376"/>
      <c r="KAN1" s="375"/>
      <c r="KAO1" s="376"/>
      <c r="KAP1" s="376"/>
      <c r="KAQ1" s="376"/>
      <c r="KAR1" s="376"/>
      <c r="KAS1" s="376"/>
      <c r="KAT1" s="375"/>
      <c r="KAU1" s="376"/>
      <c r="KAV1" s="376"/>
      <c r="KAW1" s="376"/>
      <c r="KAX1" s="376"/>
      <c r="KAY1" s="376"/>
      <c r="KAZ1" s="375"/>
      <c r="KBA1" s="376"/>
      <c r="KBB1" s="376"/>
      <c r="KBC1" s="376"/>
      <c r="KBD1" s="376"/>
      <c r="KBE1" s="376"/>
      <c r="KBF1" s="375"/>
      <c r="KBG1" s="376"/>
      <c r="KBH1" s="376"/>
      <c r="KBI1" s="376"/>
      <c r="KBJ1" s="376"/>
      <c r="KBK1" s="376"/>
      <c r="KBL1" s="375"/>
      <c r="KBM1" s="376"/>
      <c r="KBN1" s="376"/>
      <c r="KBO1" s="376"/>
      <c r="KBP1" s="376"/>
      <c r="KBQ1" s="376"/>
      <c r="KBR1" s="375"/>
      <c r="KBS1" s="376"/>
      <c r="KBT1" s="376"/>
      <c r="KBU1" s="376"/>
      <c r="KBV1" s="376"/>
      <c r="KBW1" s="376"/>
      <c r="KBX1" s="375"/>
      <c r="KBY1" s="376"/>
      <c r="KBZ1" s="376"/>
      <c r="KCA1" s="376"/>
      <c r="KCB1" s="376"/>
      <c r="KCC1" s="376"/>
      <c r="KCD1" s="375"/>
      <c r="KCE1" s="376"/>
      <c r="KCF1" s="376"/>
      <c r="KCG1" s="376"/>
      <c r="KCH1" s="376"/>
      <c r="KCI1" s="376"/>
      <c r="KCJ1" s="375"/>
      <c r="KCK1" s="376"/>
      <c r="KCL1" s="376"/>
      <c r="KCM1" s="376"/>
      <c r="KCN1" s="376"/>
      <c r="KCO1" s="376"/>
      <c r="KCP1" s="375"/>
      <c r="KCQ1" s="376"/>
      <c r="KCR1" s="376"/>
      <c r="KCS1" s="376"/>
      <c r="KCT1" s="376"/>
      <c r="KCU1" s="376"/>
      <c r="KCV1" s="375"/>
      <c r="KCW1" s="376"/>
      <c r="KCX1" s="376"/>
      <c r="KCY1" s="376"/>
      <c r="KCZ1" s="376"/>
      <c r="KDA1" s="376"/>
      <c r="KDB1" s="375"/>
      <c r="KDC1" s="376"/>
      <c r="KDD1" s="376"/>
      <c r="KDE1" s="376"/>
      <c r="KDF1" s="376"/>
      <c r="KDG1" s="376"/>
      <c r="KDH1" s="375"/>
      <c r="KDI1" s="376"/>
      <c r="KDJ1" s="376"/>
      <c r="KDK1" s="376"/>
      <c r="KDL1" s="376"/>
      <c r="KDM1" s="376"/>
      <c r="KDN1" s="375"/>
      <c r="KDO1" s="376"/>
      <c r="KDP1" s="376"/>
      <c r="KDQ1" s="376"/>
      <c r="KDR1" s="376"/>
      <c r="KDS1" s="376"/>
      <c r="KDT1" s="375"/>
      <c r="KDU1" s="376"/>
      <c r="KDV1" s="376"/>
      <c r="KDW1" s="376"/>
      <c r="KDX1" s="376"/>
      <c r="KDY1" s="376"/>
      <c r="KDZ1" s="375"/>
      <c r="KEA1" s="376"/>
      <c r="KEB1" s="376"/>
      <c r="KEC1" s="376"/>
      <c r="KED1" s="376"/>
      <c r="KEE1" s="376"/>
      <c r="KEF1" s="375"/>
      <c r="KEG1" s="376"/>
      <c r="KEH1" s="376"/>
      <c r="KEI1" s="376"/>
      <c r="KEJ1" s="376"/>
      <c r="KEK1" s="376"/>
      <c r="KEL1" s="375"/>
      <c r="KEM1" s="376"/>
      <c r="KEN1" s="376"/>
      <c r="KEO1" s="376"/>
      <c r="KEP1" s="376"/>
      <c r="KEQ1" s="376"/>
      <c r="KER1" s="375"/>
      <c r="KES1" s="376"/>
      <c r="KET1" s="376"/>
      <c r="KEU1" s="376"/>
      <c r="KEV1" s="376"/>
      <c r="KEW1" s="376"/>
      <c r="KEX1" s="375"/>
      <c r="KEY1" s="376"/>
      <c r="KEZ1" s="376"/>
      <c r="KFA1" s="376"/>
      <c r="KFB1" s="376"/>
      <c r="KFC1" s="376"/>
      <c r="KFD1" s="375"/>
      <c r="KFE1" s="376"/>
      <c r="KFF1" s="376"/>
      <c r="KFG1" s="376"/>
      <c r="KFH1" s="376"/>
      <c r="KFI1" s="376"/>
      <c r="KFJ1" s="375"/>
      <c r="KFK1" s="376"/>
      <c r="KFL1" s="376"/>
      <c r="KFM1" s="376"/>
      <c r="KFN1" s="376"/>
      <c r="KFO1" s="376"/>
      <c r="KFP1" s="375"/>
      <c r="KFQ1" s="376"/>
      <c r="KFR1" s="376"/>
      <c r="KFS1" s="376"/>
      <c r="KFT1" s="376"/>
      <c r="KFU1" s="376"/>
      <c r="KFV1" s="375"/>
      <c r="KFW1" s="376"/>
      <c r="KFX1" s="376"/>
      <c r="KFY1" s="376"/>
      <c r="KFZ1" s="376"/>
      <c r="KGA1" s="376"/>
      <c r="KGB1" s="375"/>
      <c r="KGC1" s="376"/>
      <c r="KGD1" s="376"/>
      <c r="KGE1" s="376"/>
      <c r="KGF1" s="376"/>
      <c r="KGG1" s="376"/>
      <c r="KGH1" s="375"/>
      <c r="KGI1" s="376"/>
      <c r="KGJ1" s="376"/>
      <c r="KGK1" s="376"/>
      <c r="KGL1" s="376"/>
      <c r="KGM1" s="376"/>
      <c r="KGN1" s="375"/>
      <c r="KGO1" s="376"/>
      <c r="KGP1" s="376"/>
      <c r="KGQ1" s="376"/>
      <c r="KGR1" s="376"/>
      <c r="KGS1" s="376"/>
      <c r="KGT1" s="375"/>
      <c r="KGU1" s="376"/>
      <c r="KGV1" s="376"/>
      <c r="KGW1" s="376"/>
      <c r="KGX1" s="376"/>
      <c r="KGY1" s="376"/>
      <c r="KGZ1" s="375"/>
      <c r="KHA1" s="376"/>
      <c r="KHB1" s="376"/>
      <c r="KHC1" s="376"/>
      <c r="KHD1" s="376"/>
      <c r="KHE1" s="376"/>
      <c r="KHF1" s="375"/>
      <c r="KHG1" s="376"/>
      <c r="KHH1" s="376"/>
      <c r="KHI1" s="376"/>
      <c r="KHJ1" s="376"/>
      <c r="KHK1" s="376"/>
      <c r="KHL1" s="375"/>
      <c r="KHM1" s="376"/>
      <c r="KHN1" s="376"/>
      <c r="KHO1" s="376"/>
      <c r="KHP1" s="376"/>
      <c r="KHQ1" s="376"/>
      <c r="KHR1" s="375"/>
      <c r="KHS1" s="376"/>
      <c r="KHT1" s="376"/>
      <c r="KHU1" s="376"/>
      <c r="KHV1" s="376"/>
      <c r="KHW1" s="376"/>
      <c r="KHX1" s="375"/>
      <c r="KHY1" s="376"/>
      <c r="KHZ1" s="376"/>
      <c r="KIA1" s="376"/>
      <c r="KIB1" s="376"/>
      <c r="KIC1" s="376"/>
      <c r="KID1" s="375"/>
      <c r="KIE1" s="376"/>
      <c r="KIF1" s="376"/>
      <c r="KIG1" s="376"/>
      <c r="KIH1" s="376"/>
      <c r="KII1" s="376"/>
      <c r="KIJ1" s="375"/>
      <c r="KIK1" s="376"/>
      <c r="KIL1" s="376"/>
      <c r="KIM1" s="376"/>
      <c r="KIN1" s="376"/>
      <c r="KIO1" s="376"/>
      <c r="KIP1" s="375"/>
      <c r="KIQ1" s="376"/>
      <c r="KIR1" s="376"/>
      <c r="KIS1" s="376"/>
      <c r="KIT1" s="376"/>
      <c r="KIU1" s="376"/>
      <c r="KIV1" s="375"/>
      <c r="KIW1" s="376"/>
      <c r="KIX1" s="376"/>
      <c r="KIY1" s="376"/>
      <c r="KIZ1" s="376"/>
      <c r="KJA1" s="376"/>
      <c r="KJB1" s="375"/>
      <c r="KJC1" s="376"/>
      <c r="KJD1" s="376"/>
      <c r="KJE1" s="376"/>
      <c r="KJF1" s="376"/>
      <c r="KJG1" s="376"/>
      <c r="KJH1" s="375"/>
      <c r="KJI1" s="376"/>
      <c r="KJJ1" s="376"/>
      <c r="KJK1" s="376"/>
      <c r="KJL1" s="376"/>
      <c r="KJM1" s="376"/>
      <c r="KJN1" s="375"/>
      <c r="KJO1" s="376"/>
      <c r="KJP1" s="376"/>
      <c r="KJQ1" s="376"/>
      <c r="KJR1" s="376"/>
      <c r="KJS1" s="376"/>
      <c r="KJT1" s="375"/>
      <c r="KJU1" s="376"/>
      <c r="KJV1" s="376"/>
      <c r="KJW1" s="376"/>
      <c r="KJX1" s="376"/>
      <c r="KJY1" s="376"/>
      <c r="KJZ1" s="375"/>
      <c r="KKA1" s="376"/>
      <c r="KKB1" s="376"/>
      <c r="KKC1" s="376"/>
      <c r="KKD1" s="376"/>
      <c r="KKE1" s="376"/>
      <c r="KKF1" s="375"/>
      <c r="KKG1" s="376"/>
      <c r="KKH1" s="376"/>
      <c r="KKI1" s="376"/>
      <c r="KKJ1" s="376"/>
      <c r="KKK1" s="376"/>
      <c r="KKL1" s="375"/>
      <c r="KKM1" s="376"/>
      <c r="KKN1" s="376"/>
      <c r="KKO1" s="376"/>
      <c r="KKP1" s="376"/>
      <c r="KKQ1" s="376"/>
      <c r="KKR1" s="375"/>
      <c r="KKS1" s="376"/>
      <c r="KKT1" s="376"/>
      <c r="KKU1" s="376"/>
      <c r="KKV1" s="376"/>
      <c r="KKW1" s="376"/>
      <c r="KKX1" s="375"/>
      <c r="KKY1" s="376"/>
      <c r="KKZ1" s="376"/>
      <c r="KLA1" s="376"/>
      <c r="KLB1" s="376"/>
      <c r="KLC1" s="376"/>
      <c r="KLD1" s="375"/>
      <c r="KLE1" s="376"/>
      <c r="KLF1" s="376"/>
      <c r="KLG1" s="376"/>
      <c r="KLH1" s="376"/>
      <c r="KLI1" s="376"/>
      <c r="KLJ1" s="375"/>
      <c r="KLK1" s="376"/>
      <c r="KLL1" s="376"/>
      <c r="KLM1" s="376"/>
      <c r="KLN1" s="376"/>
      <c r="KLO1" s="376"/>
      <c r="KLP1" s="375"/>
      <c r="KLQ1" s="376"/>
      <c r="KLR1" s="376"/>
      <c r="KLS1" s="376"/>
      <c r="KLT1" s="376"/>
      <c r="KLU1" s="376"/>
      <c r="KLV1" s="375"/>
      <c r="KLW1" s="376"/>
      <c r="KLX1" s="376"/>
      <c r="KLY1" s="376"/>
      <c r="KLZ1" s="376"/>
      <c r="KMA1" s="376"/>
      <c r="KMB1" s="375"/>
      <c r="KMC1" s="376"/>
      <c r="KMD1" s="376"/>
      <c r="KME1" s="376"/>
      <c r="KMF1" s="376"/>
      <c r="KMG1" s="376"/>
      <c r="KMH1" s="375"/>
      <c r="KMI1" s="376"/>
      <c r="KMJ1" s="376"/>
      <c r="KMK1" s="376"/>
      <c r="KML1" s="376"/>
      <c r="KMM1" s="376"/>
      <c r="KMN1" s="375"/>
      <c r="KMO1" s="376"/>
      <c r="KMP1" s="376"/>
      <c r="KMQ1" s="376"/>
      <c r="KMR1" s="376"/>
      <c r="KMS1" s="376"/>
      <c r="KMT1" s="375"/>
      <c r="KMU1" s="376"/>
      <c r="KMV1" s="376"/>
      <c r="KMW1" s="376"/>
      <c r="KMX1" s="376"/>
      <c r="KMY1" s="376"/>
      <c r="KMZ1" s="375"/>
      <c r="KNA1" s="376"/>
      <c r="KNB1" s="376"/>
      <c r="KNC1" s="376"/>
      <c r="KND1" s="376"/>
      <c r="KNE1" s="376"/>
      <c r="KNF1" s="375"/>
      <c r="KNG1" s="376"/>
      <c r="KNH1" s="376"/>
      <c r="KNI1" s="376"/>
      <c r="KNJ1" s="376"/>
      <c r="KNK1" s="376"/>
      <c r="KNL1" s="375"/>
      <c r="KNM1" s="376"/>
      <c r="KNN1" s="376"/>
      <c r="KNO1" s="376"/>
      <c r="KNP1" s="376"/>
      <c r="KNQ1" s="376"/>
      <c r="KNR1" s="375"/>
      <c r="KNS1" s="376"/>
      <c r="KNT1" s="376"/>
      <c r="KNU1" s="376"/>
      <c r="KNV1" s="376"/>
      <c r="KNW1" s="376"/>
      <c r="KNX1" s="375"/>
      <c r="KNY1" s="376"/>
      <c r="KNZ1" s="376"/>
      <c r="KOA1" s="376"/>
      <c r="KOB1" s="376"/>
      <c r="KOC1" s="376"/>
      <c r="KOD1" s="375"/>
      <c r="KOE1" s="376"/>
      <c r="KOF1" s="376"/>
      <c r="KOG1" s="376"/>
      <c r="KOH1" s="376"/>
      <c r="KOI1" s="376"/>
      <c r="KOJ1" s="375"/>
      <c r="KOK1" s="376"/>
      <c r="KOL1" s="376"/>
      <c r="KOM1" s="376"/>
      <c r="KON1" s="376"/>
      <c r="KOO1" s="376"/>
      <c r="KOP1" s="375"/>
      <c r="KOQ1" s="376"/>
      <c r="KOR1" s="376"/>
      <c r="KOS1" s="376"/>
      <c r="KOT1" s="376"/>
      <c r="KOU1" s="376"/>
      <c r="KOV1" s="375"/>
      <c r="KOW1" s="376"/>
      <c r="KOX1" s="376"/>
      <c r="KOY1" s="376"/>
      <c r="KOZ1" s="376"/>
      <c r="KPA1" s="376"/>
      <c r="KPB1" s="375"/>
      <c r="KPC1" s="376"/>
      <c r="KPD1" s="376"/>
      <c r="KPE1" s="376"/>
      <c r="KPF1" s="376"/>
      <c r="KPG1" s="376"/>
      <c r="KPH1" s="375"/>
      <c r="KPI1" s="376"/>
      <c r="KPJ1" s="376"/>
      <c r="KPK1" s="376"/>
      <c r="KPL1" s="376"/>
      <c r="KPM1" s="376"/>
      <c r="KPN1" s="375"/>
      <c r="KPO1" s="376"/>
      <c r="KPP1" s="376"/>
      <c r="KPQ1" s="376"/>
      <c r="KPR1" s="376"/>
      <c r="KPS1" s="376"/>
      <c r="KPT1" s="375"/>
      <c r="KPU1" s="376"/>
      <c r="KPV1" s="376"/>
      <c r="KPW1" s="376"/>
      <c r="KPX1" s="376"/>
      <c r="KPY1" s="376"/>
      <c r="KPZ1" s="375"/>
      <c r="KQA1" s="376"/>
      <c r="KQB1" s="376"/>
      <c r="KQC1" s="376"/>
      <c r="KQD1" s="376"/>
      <c r="KQE1" s="376"/>
      <c r="KQF1" s="375"/>
      <c r="KQG1" s="376"/>
      <c r="KQH1" s="376"/>
      <c r="KQI1" s="376"/>
      <c r="KQJ1" s="376"/>
      <c r="KQK1" s="376"/>
      <c r="KQL1" s="375"/>
      <c r="KQM1" s="376"/>
      <c r="KQN1" s="376"/>
      <c r="KQO1" s="376"/>
      <c r="KQP1" s="376"/>
      <c r="KQQ1" s="376"/>
      <c r="KQR1" s="375"/>
      <c r="KQS1" s="376"/>
      <c r="KQT1" s="376"/>
      <c r="KQU1" s="376"/>
      <c r="KQV1" s="376"/>
      <c r="KQW1" s="376"/>
      <c r="KQX1" s="375"/>
      <c r="KQY1" s="376"/>
      <c r="KQZ1" s="376"/>
      <c r="KRA1" s="376"/>
      <c r="KRB1" s="376"/>
      <c r="KRC1" s="376"/>
      <c r="KRD1" s="375"/>
      <c r="KRE1" s="376"/>
      <c r="KRF1" s="376"/>
      <c r="KRG1" s="376"/>
      <c r="KRH1" s="376"/>
      <c r="KRI1" s="376"/>
      <c r="KRJ1" s="375"/>
      <c r="KRK1" s="376"/>
      <c r="KRL1" s="376"/>
      <c r="KRM1" s="376"/>
      <c r="KRN1" s="376"/>
      <c r="KRO1" s="376"/>
      <c r="KRP1" s="375"/>
      <c r="KRQ1" s="376"/>
      <c r="KRR1" s="376"/>
      <c r="KRS1" s="376"/>
      <c r="KRT1" s="376"/>
      <c r="KRU1" s="376"/>
      <c r="KRV1" s="375"/>
      <c r="KRW1" s="376"/>
      <c r="KRX1" s="376"/>
      <c r="KRY1" s="376"/>
      <c r="KRZ1" s="376"/>
      <c r="KSA1" s="376"/>
      <c r="KSB1" s="375"/>
      <c r="KSC1" s="376"/>
      <c r="KSD1" s="376"/>
      <c r="KSE1" s="376"/>
      <c r="KSF1" s="376"/>
      <c r="KSG1" s="376"/>
      <c r="KSH1" s="375"/>
      <c r="KSI1" s="376"/>
      <c r="KSJ1" s="376"/>
      <c r="KSK1" s="376"/>
      <c r="KSL1" s="376"/>
      <c r="KSM1" s="376"/>
      <c r="KSN1" s="375"/>
      <c r="KSO1" s="376"/>
      <c r="KSP1" s="376"/>
      <c r="KSQ1" s="376"/>
      <c r="KSR1" s="376"/>
      <c r="KSS1" s="376"/>
      <c r="KST1" s="375"/>
      <c r="KSU1" s="376"/>
      <c r="KSV1" s="376"/>
      <c r="KSW1" s="376"/>
      <c r="KSX1" s="376"/>
      <c r="KSY1" s="376"/>
      <c r="KSZ1" s="375"/>
      <c r="KTA1" s="376"/>
      <c r="KTB1" s="376"/>
      <c r="KTC1" s="376"/>
      <c r="KTD1" s="376"/>
      <c r="KTE1" s="376"/>
      <c r="KTF1" s="375"/>
      <c r="KTG1" s="376"/>
      <c r="KTH1" s="376"/>
      <c r="KTI1" s="376"/>
      <c r="KTJ1" s="376"/>
      <c r="KTK1" s="376"/>
      <c r="KTL1" s="375"/>
      <c r="KTM1" s="376"/>
      <c r="KTN1" s="376"/>
      <c r="KTO1" s="376"/>
      <c r="KTP1" s="376"/>
      <c r="KTQ1" s="376"/>
      <c r="KTR1" s="375"/>
      <c r="KTS1" s="376"/>
      <c r="KTT1" s="376"/>
      <c r="KTU1" s="376"/>
      <c r="KTV1" s="376"/>
      <c r="KTW1" s="376"/>
      <c r="KTX1" s="375"/>
      <c r="KTY1" s="376"/>
      <c r="KTZ1" s="376"/>
      <c r="KUA1" s="376"/>
      <c r="KUB1" s="376"/>
      <c r="KUC1" s="376"/>
      <c r="KUD1" s="375"/>
      <c r="KUE1" s="376"/>
      <c r="KUF1" s="376"/>
      <c r="KUG1" s="376"/>
      <c r="KUH1" s="376"/>
      <c r="KUI1" s="376"/>
      <c r="KUJ1" s="375"/>
      <c r="KUK1" s="376"/>
      <c r="KUL1" s="376"/>
      <c r="KUM1" s="376"/>
      <c r="KUN1" s="376"/>
      <c r="KUO1" s="376"/>
      <c r="KUP1" s="375"/>
      <c r="KUQ1" s="376"/>
      <c r="KUR1" s="376"/>
      <c r="KUS1" s="376"/>
      <c r="KUT1" s="376"/>
      <c r="KUU1" s="376"/>
      <c r="KUV1" s="375"/>
      <c r="KUW1" s="376"/>
      <c r="KUX1" s="376"/>
      <c r="KUY1" s="376"/>
      <c r="KUZ1" s="376"/>
      <c r="KVA1" s="376"/>
      <c r="KVB1" s="375"/>
      <c r="KVC1" s="376"/>
      <c r="KVD1" s="376"/>
      <c r="KVE1" s="376"/>
      <c r="KVF1" s="376"/>
      <c r="KVG1" s="376"/>
      <c r="KVH1" s="375"/>
      <c r="KVI1" s="376"/>
      <c r="KVJ1" s="376"/>
      <c r="KVK1" s="376"/>
      <c r="KVL1" s="376"/>
      <c r="KVM1" s="376"/>
      <c r="KVN1" s="375"/>
      <c r="KVO1" s="376"/>
      <c r="KVP1" s="376"/>
      <c r="KVQ1" s="376"/>
      <c r="KVR1" s="376"/>
      <c r="KVS1" s="376"/>
      <c r="KVT1" s="375"/>
      <c r="KVU1" s="376"/>
      <c r="KVV1" s="376"/>
      <c r="KVW1" s="376"/>
      <c r="KVX1" s="376"/>
      <c r="KVY1" s="376"/>
      <c r="KVZ1" s="375"/>
      <c r="KWA1" s="376"/>
      <c r="KWB1" s="376"/>
      <c r="KWC1" s="376"/>
      <c r="KWD1" s="376"/>
      <c r="KWE1" s="376"/>
      <c r="KWF1" s="375"/>
      <c r="KWG1" s="376"/>
      <c r="KWH1" s="376"/>
      <c r="KWI1" s="376"/>
      <c r="KWJ1" s="376"/>
      <c r="KWK1" s="376"/>
      <c r="KWL1" s="375"/>
      <c r="KWM1" s="376"/>
      <c r="KWN1" s="376"/>
      <c r="KWO1" s="376"/>
      <c r="KWP1" s="376"/>
      <c r="KWQ1" s="376"/>
      <c r="KWR1" s="375"/>
      <c r="KWS1" s="376"/>
      <c r="KWT1" s="376"/>
      <c r="KWU1" s="376"/>
      <c r="KWV1" s="376"/>
      <c r="KWW1" s="376"/>
      <c r="KWX1" s="375"/>
      <c r="KWY1" s="376"/>
      <c r="KWZ1" s="376"/>
      <c r="KXA1" s="376"/>
      <c r="KXB1" s="376"/>
      <c r="KXC1" s="376"/>
      <c r="KXD1" s="375"/>
      <c r="KXE1" s="376"/>
      <c r="KXF1" s="376"/>
      <c r="KXG1" s="376"/>
      <c r="KXH1" s="376"/>
      <c r="KXI1" s="376"/>
      <c r="KXJ1" s="375"/>
      <c r="KXK1" s="376"/>
      <c r="KXL1" s="376"/>
      <c r="KXM1" s="376"/>
      <c r="KXN1" s="376"/>
      <c r="KXO1" s="376"/>
      <c r="KXP1" s="375"/>
      <c r="KXQ1" s="376"/>
      <c r="KXR1" s="376"/>
      <c r="KXS1" s="376"/>
      <c r="KXT1" s="376"/>
      <c r="KXU1" s="376"/>
      <c r="KXV1" s="375"/>
      <c r="KXW1" s="376"/>
      <c r="KXX1" s="376"/>
      <c r="KXY1" s="376"/>
      <c r="KXZ1" s="376"/>
      <c r="KYA1" s="376"/>
      <c r="KYB1" s="375"/>
      <c r="KYC1" s="376"/>
      <c r="KYD1" s="376"/>
      <c r="KYE1" s="376"/>
      <c r="KYF1" s="376"/>
      <c r="KYG1" s="376"/>
      <c r="KYH1" s="375"/>
      <c r="KYI1" s="376"/>
      <c r="KYJ1" s="376"/>
      <c r="KYK1" s="376"/>
      <c r="KYL1" s="376"/>
      <c r="KYM1" s="376"/>
      <c r="KYN1" s="375"/>
      <c r="KYO1" s="376"/>
      <c r="KYP1" s="376"/>
      <c r="KYQ1" s="376"/>
      <c r="KYR1" s="376"/>
      <c r="KYS1" s="376"/>
      <c r="KYT1" s="375"/>
      <c r="KYU1" s="376"/>
      <c r="KYV1" s="376"/>
      <c r="KYW1" s="376"/>
      <c r="KYX1" s="376"/>
      <c r="KYY1" s="376"/>
      <c r="KYZ1" s="375"/>
      <c r="KZA1" s="376"/>
      <c r="KZB1" s="376"/>
      <c r="KZC1" s="376"/>
      <c r="KZD1" s="376"/>
      <c r="KZE1" s="376"/>
      <c r="KZF1" s="375"/>
      <c r="KZG1" s="376"/>
      <c r="KZH1" s="376"/>
      <c r="KZI1" s="376"/>
      <c r="KZJ1" s="376"/>
      <c r="KZK1" s="376"/>
      <c r="KZL1" s="375"/>
      <c r="KZM1" s="376"/>
      <c r="KZN1" s="376"/>
      <c r="KZO1" s="376"/>
      <c r="KZP1" s="376"/>
      <c r="KZQ1" s="376"/>
      <c r="KZR1" s="375"/>
      <c r="KZS1" s="376"/>
      <c r="KZT1" s="376"/>
      <c r="KZU1" s="376"/>
      <c r="KZV1" s="376"/>
      <c r="KZW1" s="376"/>
      <c r="KZX1" s="375"/>
      <c r="KZY1" s="376"/>
      <c r="KZZ1" s="376"/>
      <c r="LAA1" s="376"/>
      <c r="LAB1" s="376"/>
      <c r="LAC1" s="376"/>
      <c r="LAD1" s="375"/>
      <c r="LAE1" s="376"/>
      <c r="LAF1" s="376"/>
      <c r="LAG1" s="376"/>
      <c r="LAH1" s="376"/>
      <c r="LAI1" s="376"/>
      <c r="LAJ1" s="375"/>
      <c r="LAK1" s="376"/>
      <c r="LAL1" s="376"/>
      <c r="LAM1" s="376"/>
      <c r="LAN1" s="376"/>
      <c r="LAO1" s="376"/>
      <c r="LAP1" s="375"/>
      <c r="LAQ1" s="376"/>
      <c r="LAR1" s="376"/>
      <c r="LAS1" s="376"/>
      <c r="LAT1" s="376"/>
      <c r="LAU1" s="376"/>
      <c r="LAV1" s="375"/>
      <c r="LAW1" s="376"/>
      <c r="LAX1" s="376"/>
      <c r="LAY1" s="376"/>
      <c r="LAZ1" s="376"/>
      <c r="LBA1" s="376"/>
      <c r="LBB1" s="375"/>
      <c r="LBC1" s="376"/>
      <c r="LBD1" s="376"/>
      <c r="LBE1" s="376"/>
      <c r="LBF1" s="376"/>
      <c r="LBG1" s="376"/>
      <c r="LBH1" s="375"/>
      <c r="LBI1" s="376"/>
      <c r="LBJ1" s="376"/>
      <c r="LBK1" s="376"/>
      <c r="LBL1" s="376"/>
      <c r="LBM1" s="376"/>
      <c r="LBN1" s="375"/>
      <c r="LBO1" s="376"/>
      <c r="LBP1" s="376"/>
      <c r="LBQ1" s="376"/>
      <c r="LBR1" s="376"/>
      <c r="LBS1" s="376"/>
      <c r="LBT1" s="375"/>
      <c r="LBU1" s="376"/>
      <c r="LBV1" s="376"/>
      <c r="LBW1" s="376"/>
      <c r="LBX1" s="376"/>
      <c r="LBY1" s="376"/>
      <c r="LBZ1" s="375"/>
      <c r="LCA1" s="376"/>
      <c r="LCB1" s="376"/>
      <c r="LCC1" s="376"/>
      <c r="LCD1" s="376"/>
      <c r="LCE1" s="376"/>
      <c r="LCF1" s="375"/>
      <c r="LCG1" s="376"/>
      <c r="LCH1" s="376"/>
      <c r="LCI1" s="376"/>
      <c r="LCJ1" s="376"/>
      <c r="LCK1" s="376"/>
      <c r="LCL1" s="375"/>
      <c r="LCM1" s="376"/>
      <c r="LCN1" s="376"/>
      <c r="LCO1" s="376"/>
      <c r="LCP1" s="376"/>
      <c r="LCQ1" s="376"/>
      <c r="LCR1" s="375"/>
      <c r="LCS1" s="376"/>
      <c r="LCT1" s="376"/>
      <c r="LCU1" s="376"/>
      <c r="LCV1" s="376"/>
      <c r="LCW1" s="376"/>
      <c r="LCX1" s="375"/>
      <c r="LCY1" s="376"/>
      <c r="LCZ1" s="376"/>
      <c r="LDA1" s="376"/>
      <c r="LDB1" s="376"/>
      <c r="LDC1" s="376"/>
      <c r="LDD1" s="375"/>
      <c r="LDE1" s="376"/>
      <c r="LDF1" s="376"/>
      <c r="LDG1" s="376"/>
      <c r="LDH1" s="376"/>
      <c r="LDI1" s="376"/>
      <c r="LDJ1" s="375"/>
      <c r="LDK1" s="376"/>
      <c r="LDL1" s="376"/>
      <c r="LDM1" s="376"/>
      <c r="LDN1" s="376"/>
      <c r="LDO1" s="376"/>
      <c r="LDP1" s="375"/>
      <c r="LDQ1" s="376"/>
      <c r="LDR1" s="376"/>
      <c r="LDS1" s="376"/>
      <c r="LDT1" s="376"/>
      <c r="LDU1" s="376"/>
      <c r="LDV1" s="375"/>
      <c r="LDW1" s="376"/>
      <c r="LDX1" s="376"/>
      <c r="LDY1" s="376"/>
      <c r="LDZ1" s="376"/>
      <c r="LEA1" s="376"/>
      <c r="LEB1" s="375"/>
      <c r="LEC1" s="376"/>
      <c r="LED1" s="376"/>
      <c r="LEE1" s="376"/>
      <c r="LEF1" s="376"/>
      <c r="LEG1" s="376"/>
      <c r="LEH1" s="375"/>
      <c r="LEI1" s="376"/>
      <c r="LEJ1" s="376"/>
      <c r="LEK1" s="376"/>
      <c r="LEL1" s="376"/>
      <c r="LEM1" s="376"/>
      <c r="LEN1" s="375"/>
      <c r="LEO1" s="376"/>
      <c r="LEP1" s="376"/>
      <c r="LEQ1" s="376"/>
      <c r="LER1" s="376"/>
      <c r="LES1" s="376"/>
      <c r="LET1" s="375"/>
      <c r="LEU1" s="376"/>
      <c r="LEV1" s="376"/>
      <c r="LEW1" s="376"/>
      <c r="LEX1" s="376"/>
      <c r="LEY1" s="376"/>
      <c r="LEZ1" s="375"/>
      <c r="LFA1" s="376"/>
      <c r="LFB1" s="376"/>
      <c r="LFC1" s="376"/>
      <c r="LFD1" s="376"/>
      <c r="LFE1" s="376"/>
      <c r="LFF1" s="375"/>
      <c r="LFG1" s="376"/>
      <c r="LFH1" s="376"/>
      <c r="LFI1" s="376"/>
      <c r="LFJ1" s="376"/>
      <c r="LFK1" s="376"/>
      <c r="LFL1" s="375"/>
      <c r="LFM1" s="376"/>
      <c r="LFN1" s="376"/>
      <c r="LFO1" s="376"/>
      <c r="LFP1" s="376"/>
      <c r="LFQ1" s="376"/>
      <c r="LFR1" s="375"/>
      <c r="LFS1" s="376"/>
      <c r="LFT1" s="376"/>
      <c r="LFU1" s="376"/>
      <c r="LFV1" s="376"/>
      <c r="LFW1" s="376"/>
      <c r="LFX1" s="375"/>
      <c r="LFY1" s="376"/>
      <c r="LFZ1" s="376"/>
      <c r="LGA1" s="376"/>
      <c r="LGB1" s="376"/>
      <c r="LGC1" s="376"/>
      <c r="LGD1" s="375"/>
      <c r="LGE1" s="376"/>
      <c r="LGF1" s="376"/>
      <c r="LGG1" s="376"/>
      <c r="LGH1" s="376"/>
      <c r="LGI1" s="376"/>
      <c r="LGJ1" s="375"/>
      <c r="LGK1" s="376"/>
      <c r="LGL1" s="376"/>
      <c r="LGM1" s="376"/>
      <c r="LGN1" s="376"/>
      <c r="LGO1" s="376"/>
      <c r="LGP1" s="375"/>
      <c r="LGQ1" s="376"/>
      <c r="LGR1" s="376"/>
      <c r="LGS1" s="376"/>
      <c r="LGT1" s="376"/>
      <c r="LGU1" s="376"/>
      <c r="LGV1" s="375"/>
      <c r="LGW1" s="376"/>
      <c r="LGX1" s="376"/>
      <c r="LGY1" s="376"/>
      <c r="LGZ1" s="376"/>
      <c r="LHA1" s="376"/>
      <c r="LHB1" s="375"/>
      <c r="LHC1" s="376"/>
      <c r="LHD1" s="376"/>
      <c r="LHE1" s="376"/>
      <c r="LHF1" s="376"/>
      <c r="LHG1" s="376"/>
      <c r="LHH1" s="375"/>
      <c r="LHI1" s="376"/>
      <c r="LHJ1" s="376"/>
      <c r="LHK1" s="376"/>
      <c r="LHL1" s="376"/>
      <c r="LHM1" s="376"/>
      <c r="LHN1" s="375"/>
      <c r="LHO1" s="376"/>
      <c r="LHP1" s="376"/>
      <c r="LHQ1" s="376"/>
      <c r="LHR1" s="376"/>
      <c r="LHS1" s="376"/>
      <c r="LHT1" s="375"/>
      <c r="LHU1" s="376"/>
      <c r="LHV1" s="376"/>
      <c r="LHW1" s="376"/>
      <c r="LHX1" s="376"/>
      <c r="LHY1" s="376"/>
      <c r="LHZ1" s="375"/>
      <c r="LIA1" s="376"/>
      <c r="LIB1" s="376"/>
      <c r="LIC1" s="376"/>
      <c r="LID1" s="376"/>
      <c r="LIE1" s="376"/>
      <c r="LIF1" s="375"/>
      <c r="LIG1" s="376"/>
      <c r="LIH1" s="376"/>
      <c r="LII1" s="376"/>
      <c r="LIJ1" s="376"/>
      <c r="LIK1" s="376"/>
      <c r="LIL1" s="375"/>
      <c r="LIM1" s="376"/>
      <c r="LIN1" s="376"/>
      <c r="LIO1" s="376"/>
      <c r="LIP1" s="376"/>
      <c r="LIQ1" s="376"/>
      <c r="LIR1" s="375"/>
      <c r="LIS1" s="376"/>
      <c r="LIT1" s="376"/>
      <c r="LIU1" s="376"/>
      <c r="LIV1" s="376"/>
      <c r="LIW1" s="376"/>
      <c r="LIX1" s="375"/>
      <c r="LIY1" s="376"/>
      <c r="LIZ1" s="376"/>
      <c r="LJA1" s="376"/>
      <c r="LJB1" s="376"/>
      <c r="LJC1" s="376"/>
      <c r="LJD1" s="375"/>
      <c r="LJE1" s="376"/>
      <c r="LJF1" s="376"/>
      <c r="LJG1" s="376"/>
      <c r="LJH1" s="376"/>
      <c r="LJI1" s="376"/>
      <c r="LJJ1" s="375"/>
      <c r="LJK1" s="376"/>
      <c r="LJL1" s="376"/>
      <c r="LJM1" s="376"/>
      <c r="LJN1" s="376"/>
      <c r="LJO1" s="376"/>
      <c r="LJP1" s="375"/>
      <c r="LJQ1" s="376"/>
      <c r="LJR1" s="376"/>
      <c r="LJS1" s="376"/>
      <c r="LJT1" s="376"/>
      <c r="LJU1" s="376"/>
      <c r="LJV1" s="375"/>
      <c r="LJW1" s="376"/>
      <c r="LJX1" s="376"/>
      <c r="LJY1" s="376"/>
      <c r="LJZ1" s="376"/>
      <c r="LKA1" s="376"/>
      <c r="LKB1" s="375"/>
      <c r="LKC1" s="376"/>
      <c r="LKD1" s="376"/>
      <c r="LKE1" s="376"/>
      <c r="LKF1" s="376"/>
      <c r="LKG1" s="376"/>
      <c r="LKH1" s="375"/>
      <c r="LKI1" s="376"/>
      <c r="LKJ1" s="376"/>
      <c r="LKK1" s="376"/>
      <c r="LKL1" s="376"/>
      <c r="LKM1" s="376"/>
      <c r="LKN1" s="375"/>
      <c r="LKO1" s="376"/>
      <c r="LKP1" s="376"/>
      <c r="LKQ1" s="376"/>
      <c r="LKR1" s="376"/>
      <c r="LKS1" s="376"/>
      <c r="LKT1" s="375"/>
      <c r="LKU1" s="376"/>
      <c r="LKV1" s="376"/>
      <c r="LKW1" s="376"/>
      <c r="LKX1" s="376"/>
      <c r="LKY1" s="376"/>
      <c r="LKZ1" s="375"/>
      <c r="LLA1" s="376"/>
      <c r="LLB1" s="376"/>
      <c r="LLC1" s="376"/>
      <c r="LLD1" s="376"/>
      <c r="LLE1" s="376"/>
      <c r="LLF1" s="375"/>
      <c r="LLG1" s="376"/>
      <c r="LLH1" s="376"/>
      <c r="LLI1" s="376"/>
      <c r="LLJ1" s="376"/>
      <c r="LLK1" s="376"/>
      <c r="LLL1" s="375"/>
      <c r="LLM1" s="376"/>
      <c r="LLN1" s="376"/>
      <c r="LLO1" s="376"/>
      <c r="LLP1" s="376"/>
      <c r="LLQ1" s="376"/>
      <c r="LLR1" s="375"/>
      <c r="LLS1" s="376"/>
      <c r="LLT1" s="376"/>
      <c r="LLU1" s="376"/>
      <c r="LLV1" s="376"/>
      <c r="LLW1" s="376"/>
      <c r="LLX1" s="375"/>
      <c r="LLY1" s="376"/>
      <c r="LLZ1" s="376"/>
      <c r="LMA1" s="376"/>
      <c r="LMB1" s="376"/>
      <c r="LMC1" s="376"/>
      <c r="LMD1" s="375"/>
      <c r="LME1" s="376"/>
      <c r="LMF1" s="376"/>
      <c r="LMG1" s="376"/>
      <c r="LMH1" s="376"/>
      <c r="LMI1" s="376"/>
      <c r="LMJ1" s="375"/>
      <c r="LMK1" s="376"/>
      <c r="LML1" s="376"/>
      <c r="LMM1" s="376"/>
      <c r="LMN1" s="376"/>
      <c r="LMO1" s="376"/>
      <c r="LMP1" s="375"/>
      <c r="LMQ1" s="376"/>
      <c r="LMR1" s="376"/>
      <c r="LMS1" s="376"/>
      <c r="LMT1" s="376"/>
      <c r="LMU1" s="376"/>
      <c r="LMV1" s="375"/>
      <c r="LMW1" s="376"/>
      <c r="LMX1" s="376"/>
      <c r="LMY1" s="376"/>
      <c r="LMZ1" s="376"/>
      <c r="LNA1" s="376"/>
      <c r="LNB1" s="375"/>
      <c r="LNC1" s="376"/>
      <c r="LND1" s="376"/>
      <c r="LNE1" s="376"/>
      <c r="LNF1" s="376"/>
      <c r="LNG1" s="376"/>
      <c r="LNH1" s="375"/>
      <c r="LNI1" s="376"/>
      <c r="LNJ1" s="376"/>
      <c r="LNK1" s="376"/>
      <c r="LNL1" s="376"/>
      <c r="LNM1" s="376"/>
      <c r="LNN1" s="375"/>
      <c r="LNO1" s="376"/>
      <c r="LNP1" s="376"/>
      <c r="LNQ1" s="376"/>
      <c r="LNR1" s="376"/>
      <c r="LNS1" s="376"/>
      <c r="LNT1" s="375"/>
      <c r="LNU1" s="376"/>
      <c r="LNV1" s="376"/>
      <c r="LNW1" s="376"/>
      <c r="LNX1" s="376"/>
      <c r="LNY1" s="376"/>
      <c r="LNZ1" s="375"/>
      <c r="LOA1" s="376"/>
      <c r="LOB1" s="376"/>
      <c r="LOC1" s="376"/>
      <c r="LOD1" s="376"/>
      <c r="LOE1" s="376"/>
      <c r="LOF1" s="375"/>
      <c r="LOG1" s="376"/>
      <c r="LOH1" s="376"/>
      <c r="LOI1" s="376"/>
      <c r="LOJ1" s="376"/>
      <c r="LOK1" s="376"/>
      <c r="LOL1" s="375"/>
      <c r="LOM1" s="376"/>
      <c r="LON1" s="376"/>
      <c r="LOO1" s="376"/>
      <c r="LOP1" s="376"/>
      <c r="LOQ1" s="376"/>
      <c r="LOR1" s="375"/>
      <c r="LOS1" s="376"/>
      <c r="LOT1" s="376"/>
      <c r="LOU1" s="376"/>
      <c r="LOV1" s="376"/>
      <c r="LOW1" s="376"/>
      <c r="LOX1" s="375"/>
      <c r="LOY1" s="376"/>
      <c r="LOZ1" s="376"/>
      <c r="LPA1" s="376"/>
      <c r="LPB1" s="376"/>
      <c r="LPC1" s="376"/>
      <c r="LPD1" s="375"/>
      <c r="LPE1" s="376"/>
      <c r="LPF1" s="376"/>
      <c r="LPG1" s="376"/>
      <c r="LPH1" s="376"/>
      <c r="LPI1" s="376"/>
      <c r="LPJ1" s="375"/>
      <c r="LPK1" s="376"/>
      <c r="LPL1" s="376"/>
      <c r="LPM1" s="376"/>
      <c r="LPN1" s="376"/>
      <c r="LPO1" s="376"/>
      <c r="LPP1" s="375"/>
      <c r="LPQ1" s="376"/>
      <c r="LPR1" s="376"/>
      <c r="LPS1" s="376"/>
      <c r="LPT1" s="376"/>
      <c r="LPU1" s="376"/>
      <c r="LPV1" s="375"/>
      <c r="LPW1" s="376"/>
      <c r="LPX1" s="376"/>
      <c r="LPY1" s="376"/>
      <c r="LPZ1" s="376"/>
      <c r="LQA1" s="376"/>
      <c r="LQB1" s="375"/>
      <c r="LQC1" s="376"/>
      <c r="LQD1" s="376"/>
      <c r="LQE1" s="376"/>
      <c r="LQF1" s="376"/>
      <c r="LQG1" s="376"/>
      <c r="LQH1" s="375"/>
      <c r="LQI1" s="376"/>
      <c r="LQJ1" s="376"/>
      <c r="LQK1" s="376"/>
      <c r="LQL1" s="376"/>
      <c r="LQM1" s="376"/>
      <c r="LQN1" s="375"/>
      <c r="LQO1" s="376"/>
      <c r="LQP1" s="376"/>
      <c r="LQQ1" s="376"/>
      <c r="LQR1" s="376"/>
      <c r="LQS1" s="376"/>
      <c r="LQT1" s="375"/>
      <c r="LQU1" s="376"/>
      <c r="LQV1" s="376"/>
      <c r="LQW1" s="376"/>
      <c r="LQX1" s="376"/>
      <c r="LQY1" s="376"/>
      <c r="LQZ1" s="375"/>
      <c r="LRA1" s="376"/>
      <c r="LRB1" s="376"/>
      <c r="LRC1" s="376"/>
      <c r="LRD1" s="376"/>
      <c r="LRE1" s="376"/>
      <c r="LRF1" s="375"/>
      <c r="LRG1" s="376"/>
      <c r="LRH1" s="376"/>
      <c r="LRI1" s="376"/>
      <c r="LRJ1" s="376"/>
      <c r="LRK1" s="376"/>
      <c r="LRL1" s="375"/>
      <c r="LRM1" s="376"/>
      <c r="LRN1" s="376"/>
      <c r="LRO1" s="376"/>
      <c r="LRP1" s="376"/>
      <c r="LRQ1" s="376"/>
      <c r="LRR1" s="375"/>
      <c r="LRS1" s="376"/>
      <c r="LRT1" s="376"/>
      <c r="LRU1" s="376"/>
      <c r="LRV1" s="376"/>
      <c r="LRW1" s="376"/>
      <c r="LRX1" s="375"/>
      <c r="LRY1" s="376"/>
      <c r="LRZ1" s="376"/>
      <c r="LSA1" s="376"/>
      <c r="LSB1" s="376"/>
      <c r="LSC1" s="376"/>
      <c r="LSD1" s="375"/>
      <c r="LSE1" s="376"/>
      <c r="LSF1" s="376"/>
      <c r="LSG1" s="376"/>
      <c r="LSH1" s="376"/>
      <c r="LSI1" s="376"/>
      <c r="LSJ1" s="375"/>
      <c r="LSK1" s="376"/>
      <c r="LSL1" s="376"/>
      <c r="LSM1" s="376"/>
      <c r="LSN1" s="376"/>
      <c r="LSO1" s="376"/>
      <c r="LSP1" s="375"/>
      <c r="LSQ1" s="376"/>
      <c r="LSR1" s="376"/>
      <c r="LSS1" s="376"/>
      <c r="LST1" s="376"/>
      <c r="LSU1" s="376"/>
      <c r="LSV1" s="375"/>
      <c r="LSW1" s="376"/>
      <c r="LSX1" s="376"/>
      <c r="LSY1" s="376"/>
      <c r="LSZ1" s="376"/>
      <c r="LTA1" s="376"/>
      <c r="LTB1" s="375"/>
      <c r="LTC1" s="376"/>
      <c r="LTD1" s="376"/>
      <c r="LTE1" s="376"/>
      <c r="LTF1" s="376"/>
      <c r="LTG1" s="376"/>
      <c r="LTH1" s="375"/>
      <c r="LTI1" s="376"/>
      <c r="LTJ1" s="376"/>
      <c r="LTK1" s="376"/>
      <c r="LTL1" s="376"/>
      <c r="LTM1" s="376"/>
      <c r="LTN1" s="375"/>
      <c r="LTO1" s="376"/>
      <c r="LTP1" s="376"/>
      <c r="LTQ1" s="376"/>
      <c r="LTR1" s="376"/>
      <c r="LTS1" s="376"/>
      <c r="LTT1" s="375"/>
      <c r="LTU1" s="376"/>
      <c r="LTV1" s="376"/>
      <c r="LTW1" s="376"/>
      <c r="LTX1" s="376"/>
      <c r="LTY1" s="376"/>
      <c r="LTZ1" s="375"/>
      <c r="LUA1" s="376"/>
      <c r="LUB1" s="376"/>
      <c r="LUC1" s="376"/>
      <c r="LUD1" s="376"/>
      <c r="LUE1" s="376"/>
      <c r="LUF1" s="375"/>
      <c r="LUG1" s="376"/>
      <c r="LUH1" s="376"/>
      <c r="LUI1" s="376"/>
      <c r="LUJ1" s="376"/>
      <c r="LUK1" s="376"/>
      <c r="LUL1" s="375"/>
      <c r="LUM1" s="376"/>
      <c r="LUN1" s="376"/>
      <c r="LUO1" s="376"/>
      <c r="LUP1" s="376"/>
      <c r="LUQ1" s="376"/>
      <c r="LUR1" s="375"/>
      <c r="LUS1" s="376"/>
      <c r="LUT1" s="376"/>
      <c r="LUU1" s="376"/>
      <c r="LUV1" s="376"/>
      <c r="LUW1" s="376"/>
      <c r="LUX1" s="375"/>
      <c r="LUY1" s="376"/>
      <c r="LUZ1" s="376"/>
      <c r="LVA1" s="376"/>
      <c r="LVB1" s="376"/>
      <c r="LVC1" s="376"/>
      <c r="LVD1" s="375"/>
      <c r="LVE1" s="376"/>
      <c r="LVF1" s="376"/>
      <c r="LVG1" s="376"/>
      <c r="LVH1" s="376"/>
      <c r="LVI1" s="376"/>
      <c r="LVJ1" s="375"/>
      <c r="LVK1" s="376"/>
      <c r="LVL1" s="376"/>
      <c r="LVM1" s="376"/>
      <c r="LVN1" s="376"/>
      <c r="LVO1" s="376"/>
      <c r="LVP1" s="375"/>
      <c r="LVQ1" s="376"/>
      <c r="LVR1" s="376"/>
      <c r="LVS1" s="376"/>
      <c r="LVT1" s="376"/>
      <c r="LVU1" s="376"/>
      <c r="LVV1" s="375"/>
      <c r="LVW1" s="376"/>
      <c r="LVX1" s="376"/>
      <c r="LVY1" s="376"/>
      <c r="LVZ1" s="376"/>
      <c r="LWA1" s="376"/>
      <c r="LWB1" s="375"/>
      <c r="LWC1" s="376"/>
      <c r="LWD1" s="376"/>
      <c r="LWE1" s="376"/>
      <c r="LWF1" s="376"/>
      <c r="LWG1" s="376"/>
      <c r="LWH1" s="375"/>
      <c r="LWI1" s="376"/>
      <c r="LWJ1" s="376"/>
      <c r="LWK1" s="376"/>
      <c r="LWL1" s="376"/>
      <c r="LWM1" s="376"/>
      <c r="LWN1" s="375"/>
      <c r="LWO1" s="376"/>
      <c r="LWP1" s="376"/>
      <c r="LWQ1" s="376"/>
      <c r="LWR1" s="376"/>
      <c r="LWS1" s="376"/>
      <c r="LWT1" s="375"/>
      <c r="LWU1" s="376"/>
      <c r="LWV1" s="376"/>
      <c r="LWW1" s="376"/>
      <c r="LWX1" s="376"/>
      <c r="LWY1" s="376"/>
      <c r="LWZ1" s="375"/>
      <c r="LXA1" s="376"/>
      <c r="LXB1" s="376"/>
      <c r="LXC1" s="376"/>
      <c r="LXD1" s="376"/>
      <c r="LXE1" s="376"/>
      <c r="LXF1" s="375"/>
      <c r="LXG1" s="376"/>
      <c r="LXH1" s="376"/>
      <c r="LXI1" s="376"/>
      <c r="LXJ1" s="376"/>
      <c r="LXK1" s="376"/>
      <c r="LXL1" s="375"/>
      <c r="LXM1" s="376"/>
      <c r="LXN1" s="376"/>
      <c r="LXO1" s="376"/>
      <c r="LXP1" s="376"/>
      <c r="LXQ1" s="376"/>
      <c r="LXR1" s="375"/>
      <c r="LXS1" s="376"/>
      <c r="LXT1" s="376"/>
      <c r="LXU1" s="376"/>
      <c r="LXV1" s="376"/>
      <c r="LXW1" s="376"/>
      <c r="LXX1" s="375"/>
      <c r="LXY1" s="376"/>
      <c r="LXZ1" s="376"/>
      <c r="LYA1" s="376"/>
      <c r="LYB1" s="376"/>
      <c r="LYC1" s="376"/>
      <c r="LYD1" s="375"/>
      <c r="LYE1" s="376"/>
      <c r="LYF1" s="376"/>
      <c r="LYG1" s="376"/>
      <c r="LYH1" s="376"/>
      <c r="LYI1" s="376"/>
      <c r="LYJ1" s="375"/>
      <c r="LYK1" s="376"/>
      <c r="LYL1" s="376"/>
      <c r="LYM1" s="376"/>
      <c r="LYN1" s="376"/>
      <c r="LYO1" s="376"/>
      <c r="LYP1" s="375"/>
      <c r="LYQ1" s="376"/>
      <c r="LYR1" s="376"/>
      <c r="LYS1" s="376"/>
      <c r="LYT1" s="376"/>
      <c r="LYU1" s="376"/>
      <c r="LYV1" s="375"/>
      <c r="LYW1" s="376"/>
      <c r="LYX1" s="376"/>
      <c r="LYY1" s="376"/>
      <c r="LYZ1" s="376"/>
      <c r="LZA1" s="376"/>
      <c r="LZB1" s="375"/>
      <c r="LZC1" s="376"/>
      <c r="LZD1" s="376"/>
      <c r="LZE1" s="376"/>
      <c r="LZF1" s="376"/>
      <c r="LZG1" s="376"/>
      <c r="LZH1" s="375"/>
      <c r="LZI1" s="376"/>
      <c r="LZJ1" s="376"/>
      <c r="LZK1" s="376"/>
      <c r="LZL1" s="376"/>
      <c r="LZM1" s="376"/>
      <c r="LZN1" s="375"/>
      <c r="LZO1" s="376"/>
      <c r="LZP1" s="376"/>
      <c r="LZQ1" s="376"/>
      <c r="LZR1" s="376"/>
      <c r="LZS1" s="376"/>
      <c r="LZT1" s="375"/>
      <c r="LZU1" s="376"/>
      <c r="LZV1" s="376"/>
      <c r="LZW1" s="376"/>
      <c r="LZX1" s="376"/>
      <c r="LZY1" s="376"/>
      <c r="LZZ1" s="375"/>
      <c r="MAA1" s="376"/>
      <c r="MAB1" s="376"/>
      <c r="MAC1" s="376"/>
      <c r="MAD1" s="376"/>
      <c r="MAE1" s="376"/>
      <c r="MAF1" s="375"/>
      <c r="MAG1" s="376"/>
      <c r="MAH1" s="376"/>
      <c r="MAI1" s="376"/>
      <c r="MAJ1" s="376"/>
      <c r="MAK1" s="376"/>
      <c r="MAL1" s="375"/>
      <c r="MAM1" s="376"/>
      <c r="MAN1" s="376"/>
      <c r="MAO1" s="376"/>
      <c r="MAP1" s="376"/>
      <c r="MAQ1" s="376"/>
      <c r="MAR1" s="375"/>
      <c r="MAS1" s="376"/>
      <c r="MAT1" s="376"/>
      <c r="MAU1" s="376"/>
      <c r="MAV1" s="376"/>
      <c r="MAW1" s="376"/>
      <c r="MAX1" s="375"/>
      <c r="MAY1" s="376"/>
      <c r="MAZ1" s="376"/>
      <c r="MBA1" s="376"/>
      <c r="MBB1" s="376"/>
      <c r="MBC1" s="376"/>
      <c r="MBD1" s="375"/>
      <c r="MBE1" s="376"/>
      <c r="MBF1" s="376"/>
      <c r="MBG1" s="376"/>
      <c r="MBH1" s="376"/>
      <c r="MBI1" s="376"/>
      <c r="MBJ1" s="375"/>
      <c r="MBK1" s="376"/>
      <c r="MBL1" s="376"/>
      <c r="MBM1" s="376"/>
      <c r="MBN1" s="376"/>
      <c r="MBO1" s="376"/>
      <c r="MBP1" s="375"/>
      <c r="MBQ1" s="376"/>
      <c r="MBR1" s="376"/>
      <c r="MBS1" s="376"/>
      <c r="MBT1" s="376"/>
      <c r="MBU1" s="376"/>
      <c r="MBV1" s="375"/>
      <c r="MBW1" s="376"/>
      <c r="MBX1" s="376"/>
      <c r="MBY1" s="376"/>
      <c r="MBZ1" s="376"/>
      <c r="MCA1" s="376"/>
      <c r="MCB1" s="375"/>
      <c r="MCC1" s="376"/>
      <c r="MCD1" s="376"/>
      <c r="MCE1" s="376"/>
      <c r="MCF1" s="376"/>
      <c r="MCG1" s="376"/>
      <c r="MCH1" s="375"/>
      <c r="MCI1" s="376"/>
      <c r="MCJ1" s="376"/>
      <c r="MCK1" s="376"/>
      <c r="MCL1" s="376"/>
      <c r="MCM1" s="376"/>
      <c r="MCN1" s="375"/>
      <c r="MCO1" s="376"/>
      <c r="MCP1" s="376"/>
      <c r="MCQ1" s="376"/>
      <c r="MCR1" s="376"/>
      <c r="MCS1" s="376"/>
      <c r="MCT1" s="375"/>
      <c r="MCU1" s="376"/>
      <c r="MCV1" s="376"/>
      <c r="MCW1" s="376"/>
      <c r="MCX1" s="376"/>
      <c r="MCY1" s="376"/>
      <c r="MCZ1" s="375"/>
      <c r="MDA1" s="376"/>
      <c r="MDB1" s="376"/>
      <c r="MDC1" s="376"/>
      <c r="MDD1" s="376"/>
      <c r="MDE1" s="376"/>
      <c r="MDF1" s="375"/>
      <c r="MDG1" s="376"/>
      <c r="MDH1" s="376"/>
      <c r="MDI1" s="376"/>
      <c r="MDJ1" s="376"/>
      <c r="MDK1" s="376"/>
      <c r="MDL1" s="375"/>
      <c r="MDM1" s="376"/>
      <c r="MDN1" s="376"/>
      <c r="MDO1" s="376"/>
      <c r="MDP1" s="376"/>
      <c r="MDQ1" s="376"/>
      <c r="MDR1" s="375"/>
      <c r="MDS1" s="376"/>
      <c r="MDT1" s="376"/>
      <c r="MDU1" s="376"/>
      <c r="MDV1" s="376"/>
      <c r="MDW1" s="376"/>
      <c r="MDX1" s="375"/>
      <c r="MDY1" s="376"/>
      <c r="MDZ1" s="376"/>
      <c r="MEA1" s="376"/>
      <c r="MEB1" s="376"/>
      <c r="MEC1" s="376"/>
      <c r="MED1" s="375"/>
      <c r="MEE1" s="376"/>
      <c r="MEF1" s="376"/>
      <c r="MEG1" s="376"/>
      <c r="MEH1" s="376"/>
      <c r="MEI1" s="376"/>
      <c r="MEJ1" s="375"/>
      <c r="MEK1" s="376"/>
      <c r="MEL1" s="376"/>
      <c r="MEM1" s="376"/>
      <c r="MEN1" s="376"/>
      <c r="MEO1" s="376"/>
      <c r="MEP1" s="375"/>
      <c r="MEQ1" s="376"/>
      <c r="MER1" s="376"/>
      <c r="MES1" s="376"/>
      <c r="MET1" s="376"/>
      <c r="MEU1" s="376"/>
      <c r="MEV1" s="375"/>
      <c r="MEW1" s="376"/>
      <c r="MEX1" s="376"/>
      <c r="MEY1" s="376"/>
      <c r="MEZ1" s="376"/>
      <c r="MFA1" s="376"/>
      <c r="MFB1" s="375"/>
      <c r="MFC1" s="376"/>
      <c r="MFD1" s="376"/>
      <c r="MFE1" s="376"/>
      <c r="MFF1" s="376"/>
      <c r="MFG1" s="376"/>
      <c r="MFH1" s="375"/>
      <c r="MFI1" s="376"/>
      <c r="MFJ1" s="376"/>
      <c r="MFK1" s="376"/>
      <c r="MFL1" s="376"/>
      <c r="MFM1" s="376"/>
      <c r="MFN1" s="375"/>
      <c r="MFO1" s="376"/>
      <c r="MFP1" s="376"/>
      <c r="MFQ1" s="376"/>
      <c r="MFR1" s="376"/>
      <c r="MFS1" s="376"/>
      <c r="MFT1" s="375"/>
      <c r="MFU1" s="376"/>
      <c r="MFV1" s="376"/>
      <c r="MFW1" s="376"/>
      <c r="MFX1" s="376"/>
      <c r="MFY1" s="376"/>
      <c r="MFZ1" s="375"/>
      <c r="MGA1" s="376"/>
      <c r="MGB1" s="376"/>
      <c r="MGC1" s="376"/>
      <c r="MGD1" s="376"/>
      <c r="MGE1" s="376"/>
      <c r="MGF1" s="375"/>
      <c r="MGG1" s="376"/>
      <c r="MGH1" s="376"/>
      <c r="MGI1" s="376"/>
      <c r="MGJ1" s="376"/>
      <c r="MGK1" s="376"/>
      <c r="MGL1" s="375"/>
      <c r="MGM1" s="376"/>
      <c r="MGN1" s="376"/>
      <c r="MGO1" s="376"/>
      <c r="MGP1" s="376"/>
      <c r="MGQ1" s="376"/>
      <c r="MGR1" s="375"/>
      <c r="MGS1" s="376"/>
      <c r="MGT1" s="376"/>
      <c r="MGU1" s="376"/>
      <c r="MGV1" s="376"/>
      <c r="MGW1" s="376"/>
      <c r="MGX1" s="375"/>
      <c r="MGY1" s="376"/>
      <c r="MGZ1" s="376"/>
      <c r="MHA1" s="376"/>
      <c r="MHB1" s="376"/>
      <c r="MHC1" s="376"/>
      <c r="MHD1" s="375"/>
      <c r="MHE1" s="376"/>
      <c r="MHF1" s="376"/>
      <c r="MHG1" s="376"/>
      <c r="MHH1" s="376"/>
      <c r="MHI1" s="376"/>
      <c r="MHJ1" s="375"/>
      <c r="MHK1" s="376"/>
      <c r="MHL1" s="376"/>
      <c r="MHM1" s="376"/>
      <c r="MHN1" s="376"/>
      <c r="MHO1" s="376"/>
      <c r="MHP1" s="375"/>
      <c r="MHQ1" s="376"/>
      <c r="MHR1" s="376"/>
      <c r="MHS1" s="376"/>
      <c r="MHT1" s="376"/>
      <c r="MHU1" s="376"/>
      <c r="MHV1" s="375"/>
      <c r="MHW1" s="376"/>
      <c r="MHX1" s="376"/>
      <c r="MHY1" s="376"/>
      <c r="MHZ1" s="376"/>
      <c r="MIA1" s="376"/>
      <c r="MIB1" s="375"/>
      <c r="MIC1" s="376"/>
      <c r="MID1" s="376"/>
      <c r="MIE1" s="376"/>
      <c r="MIF1" s="376"/>
      <c r="MIG1" s="376"/>
      <c r="MIH1" s="375"/>
      <c r="MII1" s="376"/>
      <c r="MIJ1" s="376"/>
      <c r="MIK1" s="376"/>
      <c r="MIL1" s="376"/>
      <c r="MIM1" s="376"/>
      <c r="MIN1" s="375"/>
      <c r="MIO1" s="376"/>
      <c r="MIP1" s="376"/>
      <c r="MIQ1" s="376"/>
      <c r="MIR1" s="376"/>
      <c r="MIS1" s="376"/>
      <c r="MIT1" s="375"/>
      <c r="MIU1" s="376"/>
      <c r="MIV1" s="376"/>
      <c r="MIW1" s="376"/>
      <c r="MIX1" s="376"/>
      <c r="MIY1" s="376"/>
      <c r="MIZ1" s="375"/>
      <c r="MJA1" s="376"/>
      <c r="MJB1" s="376"/>
      <c r="MJC1" s="376"/>
      <c r="MJD1" s="376"/>
      <c r="MJE1" s="376"/>
      <c r="MJF1" s="375"/>
      <c r="MJG1" s="376"/>
      <c r="MJH1" s="376"/>
      <c r="MJI1" s="376"/>
      <c r="MJJ1" s="376"/>
      <c r="MJK1" s="376"/>
      <c r="MJL1" s="375"/>
      <c r="MJM1" s="376"/>
      <c r="MJN1" s="376"/>
      <c r="MJO1" s="376"/>
      <c r="MJP1" s="376"/>
      <c r="MJQ1" s="376"/>
      <c r="MJR1" s="375"/>
      <c r="MJS1" s="376"/>
      <c r="MJT1" s="376"/>
      <c r="MJU1" s="376"/>
      <c r="MJV1" s="376"/>
      <c r="MJW1" s="376"/>
      <c r="MJX1" s="375"/>
      <c r="MJY1" s="376"/>
      <c r="MJZ1" s="376"/>
      <c r="MKA1" s="376"/>
      <c r="MKB1" s="376"/>
      <c r="MKC1" s="376"/>
      <c r="MKD1" s="375"/>
      <c r="MKE1" s="376"/>
      <c r="MKF1" s="376"/>
      <c r="MKG1" s="376"/>
      <c r="MKH1" s="376"/>
      <c r="MKI1" s="376"/>
      <c r="MKJ1" s="375"/>
      <c r="MKK1" s="376"/>
      <c r="MKL1" s="376"/>
      <c r="MKM1" s="376"/>
      <c r="MKN1" s="376"/>
      <c r="MKO1" s="376"/>
      <c r="MKP1" s="375"/>
      <c r="MKQ1" s="376"/>
      <c r="MKR1" s="376"/>
      <c r="MKS1" s="376"/>
      <c r="MKT1" s="376"/>
      <c r="MKU1" s="376"/>
      <c r="MKV1" s="375"/>
      <c r="MKW1" s="376"/>
      <c r="MKX1" s="376"/>
      <c r="MKY1" s="376"/>
      <c r="MKZ1" s="376"/>
      <c r="MLA1" s="376"/>
      <c r="MLB1" s="375"/>
      <c r="MLC1" s="376"/>
      <c r="MLD1" s="376"/>
      <c r="MLE1" s="376"/>
      <c r="MLF1" s="376"/>
      <c r="MLG1" s="376"/>
      <c r="MLH1" s="375"/>
      <c r="MLI1" s="376"/>
      <c r="MLJ1" s="376"/>
      <c r="MLK1" s="376"/>
      <c r="MLL1" s="376"/>
      <c r="MLM1" s="376"/>
      <c r="MLN1" s="375"/>
      <c r="MLO1" s="376"/>
      <c r="MLP1" s="376"/>
      <c r="MLQ1" s="376"/>
      <c r="MLR1" s="376"/>
      <c r="MLS1" s="376"/>
      <c r="MLT1" s="375"/>
      <c r="MLU1" s="376"/>
      <c r="MLV1" s="376"/>
      <c r="MLW1" s="376"/>
      <c r="MLX1" s="376"/>
      <c r="MLY1" s="376"/>
      <c r="MLZ1" s="375"/>
      <c r="MMA1" s="376"/>
      <c r="MMB1" s="376"/>
      <c r="MMC1" s="376"/>
      <c r="MMD1" s="376"/>
      <c r="MME1" s="376"/>
      <c r="MMF1" s="375"/>
      <c r="MMG1" s="376"/>
      <c r="MMH1" s="376"/>
      <c r="MMI1" s="376"/>
      <c r="MMJ1" s="376"/>
      <c r="MMK1" s="376"/>
      <c r="MML1" s="375"/>
      <c r="MMM1" s="376"/>
      <c r="MMN1" s="376"/>
      <c r="MMO1" s="376"/>
      <c r="MMP1" s="376"/>
      <c r="MMQ1" s="376"/>
      <c r="MMR1" s="375"/>
      <c r="MMS1" s="376"/>
      <c r="MMT1" s="376"/>
      <c r="MMU1" s="376"/>
      <c r="MMV1" s="376"/>
      <c r="MMW1" s="376"/>
      <c r="MMX1" s="375"/>
      <c r="MMY1" s="376"/>
      <c r="MMZ1" s="376"/>
      <c r="MNA1" s="376"/>
      <c r="MNB1" s="376"/>
      <c r="MNC1" s="376"/>
      <c r="MND1" s="375"/>
      <c r="MNE1" s="376"/>
      <c r="MNF1" s="376"/>
      <c r="MNG1" s="376"/>
      <c r="MNH1" s="376"/>
      <c r="MNI1" s="376"/>
      <c r="MNJ1" s="375"/>
      <c r="MNK1" s="376"/>
      <c r="MNL1" s="376"/>
      <c r="MNM1" s="376"/>
      <c r="MNN1" s="376"/>
      <c r="MNO1" s="376"/>
      <c r="MNP1" s="375"/>
      <c r="MNQ1" s="376"/>
      <c r="MNR1" s="376"/>
      <c r="MNS1" s="376"/>
      <c r="MNT1" s="376"/>
      <c r="MNU1" s="376"/>
      <c r="MNV1" s="375"/>
      <c r="MNW1" s="376"/>
      <c r="MNX1" s="376"/>
      <c r="MNY1" s="376"/>
      <c r="MNZ1" s="376"/>
      <c r="MOA1" s="376"/>
      <c r="MOB1" s="375"/>
      <c r="MOC1" s="376"/>
      <c r="MOD1" s="376"/>
      <c r="MOE1" s="376"/>
      <c r="MOF1" s="376"/>
      <c r="MOG1" s="376"/>
      <c r="MOH1" s="375"/>
      <c r="MOI1" s="376"/>
      <c r="MOJ1" s="376"/>
      <c r="MOK1" s="376"/>
      <c r="MOL1" s="376"/>
      <c r="MOM1" s="376"/>
      <c r="MON1" s="375"/>
      <c r="MOO1" s="376"/>
      <c r="MOP1" s="376"/>
      <c r="MOQ1" s="376"/>
      <c r="MOR1" s="376"/>
      <c r="MOS1" s="376"/>
      <c r="MOT1" s="375"/>
      <c r="MOU1" s="376"/>
      <c r="MOV1" s="376"/>
      <c r="MOW1" s="376"/>
      <c r="MOX1" s="376"/>
      <c r="MOY1" s="376"/>
      <c r="MOZ1" s="375"/>
      <c r="MPA1" s="376"/>
      <c r="MPB1" s="376"/>
      <c r="MPC1" s="376"/>
      <c r="MPD1" s="376"/>
      <c r="MPE1" s="376"/>
      <c r="MPF1" s="375"/>
      <c r="MPG1" s="376"/>
      <c r="MPH1" s="376"/>
      <c r="MPI1" s="376"/>
      <c r="MPJ1" s="376"/>
      <c r="MPK1" s="376"/>
      <c r="MPL1" s="375"/>
      <c r="MPM1" s="376"/>
      <c r="MPN1" s="376"/>
      <c r="MPO1" s="376"/>
      <c r="MPP1" s="376"/>
      <c r="MPQ1" s="376"/>
      <c r="MPR1" s="375"/>
      <c r="MPS1" s="376"/>
      <c r="MPT1" s="376"/>
      <c r="MPU1" s="376"/>
      <c r="MPV1" s="376"/>
      <c r="MPW1" s="376"/>
      <c r="MPX1" s="375"/>
      <c r="MPY1" s="376"/>
      <c r="MPZ1" s="376"/>
      <c r="MQA1" s="376"/>
      <c r="MQB1" s="376"/>
      <c r="MQC1" s="376"/>
      <c r="MQD1" s="375"/>
      <c r="MQE1" s="376"/>
      <c r="MQF1" s="376"/>
      <c r="MQG1" s="376"/>
      <c r="MQH1" s="376"/>
      <c r="MQI1" s="376"/>
      <c r="MQJ1" s="375"/>
      <c r="MQK1" s="376"/>
      <c r="MQL1" s="376"/>
      <c r="MQM1" s="376"/>
      <c r="MQN1" s="376"/>
      <c r="MQO1" s="376"/>
      <c r="MQP1" s="375"/>
      <c r="MQQ1" s="376"/>
      <c r="MQR1" s="376"/>
      <c r="MQS1" s="376"/>
      <c r="MQT1" s="376"/>
      <c r="MQU1" s="376"/>
      <c r="MQV1" s="375"/>
      <c r="MQW1" s="376"/>
      <c r="MQX1" s="376"/>
      <c r="MQY1" s="376"/>
      <c r="MQZ1" s="376"/>
      <c r="MRA1" s="376"/>
      <c r="MRB1" s="375"/>
      <c r="MRC1" s="376"/>
      <c r="MRD1" s="376"/>
      <c r="MRE1" s="376"/>
      <c r="MRF1" s="376"/>
      <c r="MRG1" s="376"/>
      <c r="MRH1" s="375"/>
      <c r="MRI1" s="376"/>
      <c r="MRJ1" s="376"/>
      <c r="MRK1" s="376"/>
      <c r="MRL1" s="376"/>
      <c r="MRM1" s="376"/>
      <c r="MRN1" s="375"/>
      <c r="MRO1" s="376"/>
      <c r="MRP1" s="376"/>
      <c r="MRQ1" s="376"/>
      <c r="MRR1" s="376"/>
      <c r="MRS1" s="376"/>
      <c r="MRT1" s="375"/>
      <c r="MRU1" s="376"/>
      <c r="MRV1" s="376"/>
      <c r="MRW1" s="376"/>
      <c r="MRX1" s="376"/>
      <c r="MRY1" s="376"/>
      <c r="MRZ1" s="375"/>
      <c r="MSA1" s="376"/>
      <c r="MSB1" s="376"/>
      <c r="MSC1" s="376"/>
      <c r="MSD1" s="376"/>
      <c r="MSE1" s="376"/>
      <c r="MSF1" s="375"/>
      <c r="MSG1" s="376"/>
      <c r="MSH1" s="376"/>
      <c r="MSI1" s="376"/>
      <c r="MSJ1" s="376"/>
      <c r="MSK1" s="376"/>
      <c r="MSL1" s="375"/>
      <c r="MSM1" s="376"/>
      <c r="MSN1" s="376"/>
      <c r="MSO1" s="376"/>
      <c r="MSP1" s="376"/>
      <c r="MSQ1" s="376"/>
      <c r="MSR1" s="375"/>
      <c r="MSS1" s="376"/>
      <c r="MST1" s="376"/>
      <c r="MSU1" s="376"/>
      <c r="MSV1" s="376"/>
      <c r="MSW1" s="376"/>
      <c r="MSX1" s="375"/>
      <c r="MSY1" s="376"/>
      <c r="MSZ1" s="376"/>
      <c r="MTA1" s="376"/>
      <c r="MTB1" s="376"/>
      <c r="MTC1" s="376"/>
      <c r="MTD1" s="375"/>
      <c r="MTE1" s="376"/>
      <c r="MTF1" s="376"/>
      <c r="MTG1" s="376"/>
      <c r="MTH1" s="376"/>
      <c r="MTI1" s="376"/>
      <c r="MTJ1" s="375"/>
      <c r="MTK1" s="376"/>
      <c r="MTL1" s="376"/>
      <c r="MTM1" s="376"/>
      <c r="MTN1" s="376"/>
      <c r="MTO1" s="376"/>
      <c r="MTP1" s="375"/>
      <c r="MTQ1" s="376"/>
      <c r="MTR1" s="376"/>
      <c r="MTS1" s="376"/>
      <c r="MTT1" s="376"/>
      <c r="MTU1" s="376"/>
      <c r="MTV1" s="375"/>
      <c r="MTW1" s="376"/>
      <c r="MTX1" s="376"/>
      <c r="MTY1" s="376"/>
      <c r="MTZ1" s="376"/>
      <c r="MUA1" s="376"/>
      <c r="MUB1" s="375"/>
      <c r="MUC1" s="376"/>
      <c r="MUD1" s="376"/>
      <c r="MUE1" s="376"/>
      <c r="MUF1" s="376"/>
      <c r="MUG1" s="376"/>
      <c r="MUH1" s="375"/>
      <c r="MUI1" s="376"/>
      <c r="MUJ1" s="376"/>
      <c r="MUK1" s="376"/>
      <c r="MUL1" s="376"/>
      <c r="MUM1" s="376"/>
      <c r="MUN1" s="375"/>
      <c r="MUO1" s="376"/>
      <c r="MUP1" s="376"/>
      <c r="MUQ1" s="376"/>
      <c r="MUR1" s="376"/>
      <c r="MUS1" s="376"/>
      <c r="MUT1" s="375"/>
      <c r="MUU1" s="376"/>
      <c r="MUV1" s="376"/>
      <c r="MUW1" s="376"/>
      <c r="MUX1" s="376"/>
      <c r="MUY1" s="376"/>
      <c r="MUZ1" s="375"/>
      <c r="MVA1" s="376"/>
      <c r="MVB1" s="376"/>
      <c r="MVC1" s="376"/>
      <c r="MVD1" s="376"/>
      <c r="MVE1" s="376"/>
      <c r="MVF1" s="375"/>
      <c r="MVG1" s="376"/>
      <c r="MVH1" s="376"/>
      <c r="MVI1" s="376"/>
      <c r="MVJ1" s="376"/>
      <c r="MVK1" s="376"/>
      <c r="MVL1" s="375"/>
      <c r="MVM1" s="376"/>
      <c r="MVN1" s="376"/>
      <c r="MVO1" s="376"/>
      <c r="MVP1" s="376"/>
      <c r="MVQ1" s="376"/>
      <c r="MVR1" s="375"/>
      <c r="MVS1" s="376"/>
      <c r="MVT1" s="376"/>
      <c r="MVU1" s="376"/>
      <c r="MVV1" s="376"/>
      <c r="MVW1" s="376"/>
      <c r="MVX1" s="375"/>
      <c r="MVY1" s="376"/>
      <c r="MVZ1" s="376"/>
      <c r="MWA1" s="376"/>
      <c r="MWB1" s="376"/>
      <c r="MWC1" s="376"/>
      <c r="MWD1" s="375"/>
      <c r="MWE1" s="376"/>
      <c r="MWF1" s="376"/>
      <c r="MWG1" s="376"/>
      <c r="MWH1" s="376"/>
      <c r="MWI1" s="376"/>
      <c r="MWJ1" s="375"/>
      <c r="MWK1" s="376"/>
      <c r="MWL1" s="376"/>
      <c r="MWM1" s="376"/>
      <c r="MWN1" s="376"/>
      <c r="MWO1" s="376"/>
      <c r="MWP1" s="375"/>
      <c r="MWQ1" s="376"/>
      <c r="MWR1" s="376"/>
      <c r="MWS1" s="376"/>
      <c r="MWT1" s="376"/>
      <c r="MWU1" s="376"/>
      <c r="MWV1" s="375"/>
      <c r="MWW1" s="376"/>
      <c r="MWX1" s="376"/>
      <c r="MWY1" s="376"/>
      <c r="MWZ1" s="376"/>
      <c r="MXA1" s="376"/>
      <c r="MXB1" s="375"/>
      <c r="MXC1" s="376"/>
      <c r="MXD1" s="376"/>
      <c r="MXE1" s="376"/>
      <c r="MXF1" s="376"/>
      <c r="MXG1" s="376"/>
      <c r="MXH1" s="375"/>
      <c r="MXI1" s="376"/>
      <c r="MXJ1" s="376"/>
      <c r="MXK1" s="376"/>
      <c r="MXL1" s="376"/>
      <c r="MXM1" s="376"/>
      <c r="MXN1" s="375"/>
      <c r="MXO1" s="376"/>
      <c r="MXP1" s="376"/>
      <c r="MXQ1" s="376"/>
      <c r="MXR1" s="376"/>
      <c r="MXS1" s="376"/>
      <c r="MXT1" s="375"/>
      <c r="MXU1" s="376"/>
      <c r="MXV1" s="376"/>
      <c r="MXW1" s="376"/>
      <c r="MXX1" s="376"/>
      <c r="MXY1" s="376"/>
      <c r="MXZ1" s="375"/>
      <c r="MYA1" s="376"/>
      <c r="MYB1" s="376"/>
      <c r="MYC1" s="376"/>
      <c r="MYD1" s="376"/>
      <c r="MYE1" s="376"/>
      <c r="MYF1" s="375"/>
      <c r="MYG1" s="376"/>
      <c r="MYH1" s="376"/>
      <c r="MYI1" s="376"/>
      <c r="MYJ1" s="376"/>
      <c r="MYK1" s="376"/>
      <c r="MYL1" s="375"/>
      <c r="MYM1" s="376"/>
      <c r="MYN1" s="376"/>
      <c r="MYO1" s="376"/>
      <c r="MYP1" s="376"/>
      <c r="MYQ1" s="376"/>
      <c r="MYR1" s="375"/>
      <c r="MYS1" s="376"/>
      <c r="MYT1" s="376"/>
      <c r="MYU1" s="376"/>
      <c r="MYV1" s="376"/>
      <c r="MYW1" s="376"/>
      <c r="MYX1" s="375"/>
      <c r="MYY1" s="376"/>
      <c r="MYZ1" s="376"/>
      <c r="MZA1" s="376"/>
      <c r="MZB1" s="376"/>
      <c r="MZC1" s="376"/>
      <c r="MZD1" s="375"/>
      <c r="MZE1" s="376"/>
      <c r="MZF1" s="376"/>
      <c r="MZG1" s="376"/>
      <c r="MZH1" s="376"/>
      <c r="MZI1" s="376"/>
      <c r="MZJ1" s="375"/>
      <c r="MZK1" s="376"/>
      <c r="MZL1" s="376"/>
      <c r="MZM1" s="376"/>
      <c r="MZN1" s="376"/>
      <c r="MZO1" s="376"/>
      <c r="MZP1" s="375"/>
      <c r="MZQ1" s="376"/>
      <c r="MZR1" s="376"/>
      <c r="MZS1" s="376"/>
      <c r="MZT1" s="376"/>
      <c r="MZU1" s="376"/>
      <c r="MZV1" s="375"/>
      <c r="MZW1" s="376"/>
      <c r="MZX1" s="376"/>
      <c r="MZY1" s="376"/>
      <c r="MZZ1" s="376"/>
      <c r="NAA1" s="376"/>
      <c r="NAB1" s="375"/>
      <c r="NAC1" s="376"/>
      <c r="NAD1" s="376"/>
      <c r="NAE1" s="376"/>
      <c r="NAF1" s="376"/>
      <c r="NAG1" s="376"/>
      <c r="NAH1" s="375"/>
      <c r="NAI1" s="376"/>
      <c r="NAJ1" s="376"/>
      <c r="NAK1" s="376"/>
      <c r="NAL1" s="376"/>
      <c r="NAM1" s="376"/>
      <c r="NAN1" s="375"/>
      <c r="NAO1" s="376"/>
      <c r="NAP1" s="376"/>
      <c r="NAQ1" s="376"/>
      <c r="NAR1" s="376"/>
      <c r="NAS1" s="376"/>
      <c r="NAT1" s="375"/>
      <c r="NAU1" s="376"/>
      <c r="NAV1" s="376"/>
      <c r="NAW1" s="376"/>
      <c r="NAX1" s="376"/>
      <c r="NAY1" s="376"/>
      <c r="NAZ1" s="375"/>
      <c r="NBA1" s="376"/>
      <c r="NBB1" s="376"/>
      <c r="NBC1" s="376"/>
      <c r="NBD1" s="376"/>
      <c r="NBE1" s="376"/>
      <c r="NBF1" s="375"/>
      <c r="NBG1" s="376"/>
      <c r="NBH1" s="376"/>
      <c r="NBI1" s="376"/>
      <c r="NBJ1" s="376"/>
      <c r="NBK1" s="376"/>
      <c r="NBL1" s="375"/>
      <c r="NBM1" s="376"/>
      <c r="NBN1" s="376"/>
      <c r="NBO1" s="376"/>
      <c r="NBP1" s="376"/>
      <c r="NBQ1" s="376"/>
      <c r="NBR1" s="375"/>
      <c r="NBS1" s="376"/>
      <c r="NBT1" s="376"/>
      <c r="NBU1" s="376"/>
      <c r="NBV1" s="376"/>
      <c r="NBW1" s="376"/>
      <c r="NBX1" s="375"/>
      <c r="NBY1" s="376"/>
      <c r="NBZ1" s="376"/>
      <c r="NCA1" s="376"/>
      <c r="NCB1" s="376"/>
      <c r="NCC1" s="376"/>
      <c r="NCD1" s="375"/>
      <c r="NCE1" s="376"/>
      <c r="NCF1" s="376"/>
      <c r="NCG1" s="376"/>
      <c r="NCH1" s="376"/>
      <c r="NCI1" s="376"/>
      <c r="NCJ1" s="375"/>
      <c r="NCK1" s="376"/>
      <c r="NCL1" s="376"/>
      <c r="NCM1" s="376"/>
      <c r="NCN1" s="376"/>
      <c r="NCO1" s="376"/>
      <c r="NCP1" s="375"/>
      <c r="NCQ1" s="376"/>
      <c r="NCR1" s="376"/>
      <c r="NCS1" s="376"/>
      <c r="NCT1" s="376"/>
      <c r="NCU1" s="376"/>
      <c r="NCV1" s="375"/>
      <c r="NCW1" s="376"/>
      <c r="NCX1" s="376"/>
      <c r="NCY1" s="376"/>
      <c r="NCZ1" s="376"/>
      <c r="NDA1" s="376"/>
      <c r="NDB1" s="375"/>
      <c r="NDC1" s="376"/>
      <c r="NDD1" s="376"/>
      <c r="NDE1" s="376"/>
      <c r="NDF1" s="376"/>
      <c r="NDG1" s="376"/>
      <c r="NDH1" s="375"/>
      <c r="NDI1" s="376"/>
      <c r="NDJ1" s="376"/>
      <c r="NDK1" s="376"/>
      <c r="NDL1" s="376"/>
      <c r="NDM1" s="376"/>
      <c r="NDN1" s="375"/>
      <c r="NDO1" s="376"/>
      <c r="NDP1" s="376"/>
      <c r="NDQ1" s="376"/>
      <c r="NDR1" s="376"/>
      <c r="NDS1" s="376"/>
      <c r="NDT1" s="375"/>
      <c r="NDU1" s="376"/>
      <c r="NDV1" s="376"/>
      <c r="NDW1" s="376"/>
      <c r="NDX1" s="376"/>
      <c r="NDY1" s="376"/>
      <c r="NDZ1" s="375"/>
      <c r="NEA1" s="376"/>
      <c r="NEB1" s="376"/>
      <c r="NEC1" s="376"/>
      <c r="NED1" s="376"/>
      <c r="NEE1" s="376"/>
      <c r="NEF1" s="375"/>
      <c r="NEG1" s="376"/>
      <c r="NEH1" s="376"/>
      <c r="NEI1" s="376"/>
      <c r="NEJ1" s="376"/>
      <c r="NEK1" s="376"/>
      <c r="NEL1" s="375"/>
      <c r="NEM1" s="376"/>
      <c r="NEN1" s="376"/>
      <c r="NEO1" s="376"/>
      <c r="NEP1" s="376"/>
      <c r="NEQ1" s="376"/>
      <c r="NER1" s="375"/>
      <c r="NES1" s="376"/>
      <c r="NET1" s="376"/>
      <c r="NEU1" s="376"/>
      <c r="NEV1" s="376"/>
      <c r="NEW1" s="376"/>
      <c r="NEX1" s="375"/>
      <c r="NEY1" s="376"/>
      <c r="NEZ1" s="376"/>
      <c r="NFA1" s="376"/>
      <c r="NFB1" s="376"/>
      <c r="NFC1" s="376"/>
      <c r="NFD1" s="375"/>
      <c r="NFE1" s="376"/>
      <c r="NFF1" s="376"/>
      <c r="NFG1" s="376"/>
      <c r="NFH1" s="376"/>
      <c r="NFI1" s="376"/>
      <c r="NFJ1" s="375"/>
      <c r="NFK1" s="376"/>
      <c r="NFL1" s="376"/>
      <c r="NFM1" s="376"/>
      <c r="NFN1" s="376"/>
      <c r="NFO1" s="376"/>
      <c r="NFP1" s="375"/>
      <c r="NFQ1" s="376"/>
      <c r="NFR1" s="376"/>
      <c r="NFS1" s="376"/>
      <c r="NFT1" s="376"/>
      <c r="NFU1" s="376"/>
      <c r="NFV1" s="375"/>
      <c r="NFW1" s="376"/>
      <c r="NFX1" s="376"/>
      <c r="NFY1" s="376"/>
      <c r="NFZ1" s="376"/>
      <c r="NGA1" s="376"/>
      <c r="NGB1" s="375"/>
      <c r="NGC1" s="376"/>
      <c r="NGD1" s="376"/>
      <c r="NGE1" s="376"/>
      <c r="NGF1" s="376"/>
      <c r="NGG1" s="376"/>
      <c r="NGH1" s="375"/>
      <c r="NGI1" s="376"/>
      <c r="NGJ1" s="376"/>
      <c r="NGK1" s="376"/>
      <c r="NGL1" s="376"/>
      <c r="NGM1" s="376"/>
      <c r="NGN1" s="375"/>
      <c r="NGO1" s="376"/>
      <c r="NGP1" s="376"/>
      <c r="NGQ1" s="376"/>
      <c r="NGR1" s="376"/>
      <c r="NGS1" s="376"/>
      <c r="NGT1" s="375"/>
      <c r="NGU1" s="376"/>
      <c r="NGV1" s="376"/>
      <c r="NGW1" s="376"/>
      <c r="NGX1" s="376"/>
      <c r="NGY1" s="376"/>
      <c r="NGZ1" s="375"/>
      <c r="NHA1" s="376"/>
      <c r="NHB1" s="376"/>
      <c r="NHC1" s="376"/>
      <c r="NHD1" s="376"/>
      <c r="NHE1" s="376"/>
      <c r="NHF1" s="375"/>
      <c r="NHG1" s="376"/>
      <c r="NHH1" s="376"/>
      <c r="NHI1" s="376"/>
      <c r="NHJ1" s="376"/>
      <c r="NHK1" s="376"/>
      <c r="NHL1" s="375"/>
      <c r="NHM1" s="376"/>
      <c r="NHN1" s="376"/>
      <c r="NHO1" s="376"/>
      <c r="NHP1" s="376"/>
      <c r="NHQ1" s="376"/>
      <c r="NHR1" s="375"/>
      <c r="NHS1" s="376"/>
      <c r="NHT1" s="376"/>
      <c r="NHU1" s="376"/>
      <c r="NHV1" s="376"/>
      <c r="NHW1" s="376"/>
      <c r="NHX1" s="375"/>
      <c r="NHY1" s="376"/>
      <c r="NHZ1" s="376"/>
      <c r="NIA1" s="376"/>
      <c r="NIB1" s="376"/>
      <c r="NIC1" s="376"/>
      <c r="NID1" s="375"/>
      <c r="NIE1" s="376"/>
      <c r="NIF1" s="376"/>
      <c r="NIG1" s="376"/>
      <c r="NIH1" s="376"/>
      <c r="NII1" s="376"/>
      <c r="NIJ1" s="375"/>
      <c r="NIK1" s="376"/>
      <c r="NIL1" s="376"/>
      <c r="NIM1" s="376"/>
      <c r="NIN1" s="376"/>
      <c r="NIO1" s="376"/>
      <c r="NIP1" s="375"/>
      <c r="NIQ1" s="376"/>
      <c r="NIR1" s="376"/>
      <c r="NIS1" s="376"/>
      <c r="NIT1" s="376"/>
      <c r="NIU1" s="376"/>
      <c r="NIV1" s="375"/>
      <c r="NIW1" s="376"/>
      <c r="NIX1" s="376"/>
      <c r="NIY1" s="376"/>
      <c r="NIZ1" s="376"/>
      <c r="NJA1" s="376"/>
      <c r="NJB1" s="375"/>
      <c r="NJC1" s="376"/>
      <c r="NJD1" s="376"/>
      <c r="NJE1" s="376"/>
      <c r="NJF1" s="376"/>
      <c r="NJG1" s="376"/>
      <c r="NJH1" s="375"/>
      <c r="NJI1" s="376"/>
      <c r="NJJ1" s="376"/>
      <c r="NJK1" s="376"/>
      <c r="NJL1" s="376"/>
      <c r="NJM1" s="376"/>
      <c r="NJN1" s="375"/>
      <c r="NJO1" s="376"/>
      <c r="NJP1" s="376"/>
      <c r="NJQ1" s="376"/>
      <c r="NJR1" s="376"/>
      <c r="NJS1" s="376"/>
      <c r="NJT1" s="375"/>
      <c r="NJU1" s="376"/>
      <c r="NJV1" s="376"/>
      <c r="NJW1" s="376"/>
      <c r="NJX1" s="376"/>
      <c r="NJY1" s="376"/>
      <c r="NJZ1" s="375"/>
      <c r="NKA1" s="376"/>
      <c r="NKB1" s="376"/>
      <c r="NKC1" s="376"/>
      <c r="NKD1" s="376"/>
      <c r="NKE1" s="376"/>
      <c r="NKF1" s="375"/>
      <c r="NKG1" s="376"/>
      <c r="NKH1" s="376"/>
      <c r="NKI1" s="376"/>
      <c r="NKJ1" s="376"/>
      <c r="NKK1" s="376"/>
      <c r="NKL1" s="375"/>
      <c r="NKM1" s="376"/>
      <c r="NKN1" s="376"/>
      <c r="NKO1" s="376"/>
      <c r="NKP1" s="376"/>
      <c r="NKQ1" s="376"/>
      <c r="NKR1" s="375"/>
      <c r="NKS1" s="376"/>
      <c r="NKT1" s="376"/>
      <c r="NKU1" s="376"/>
      <c r="NKV1" s="376"/>
      <c r="NKW1" s="376"/>
      <c r="NKX1" s="375"/>
      <c r="NKY1" s="376"/>
      <c r="NKZ1" s="376"/>
      <c r="NLA1" s="376"/>
      <c r="NLB1" s="376"/>
      <c r="NLC1" s="376"/>
      <c r="NLD1" s="375"/>
      <c r="NLE1" s="376"/>
      <c r="NLF1" s="376"/>
      <c r="NLG1" s="376"/>
      <c r="NLH1" s="376"/>
      <c r="NLI1" s="376"/>
      <c r="NLJ1" s="375"/>
      <c r="NLK1" s="376"/>
      <c r="NLL1" s="376"/>
      <c r="NLM1" s="376"/>
      <c r="NLN1" s="376"/>
      <c r="NLO1" s="376"/>
      <c r="NLP1" s="375"/>
      <c r="NLQ1" s="376"/>
      <c r="NLR1" s="376"/>
      <c r="NLS1" s="376"/>
      <c r="NLT1" s="376"/>
      <c r="NLU1" s="376"/>
      <c r="NLV1" s="375"/>
      <c r="NLW1" s="376"/>
      <c r="NLX1" s="376"/>
      <c r="NLY1" s="376"/>
      <c r="NLZ1" s="376"/>
      <c r="NMA1" s="376"/>
      <c r="NMB1" s="375"/>
      <c r="NMC1" s="376"/>
      <c r="NMD1" s="376"/>
      <c r="NME1" s="376"/>
      <c r="NMF1" s="376"/>
      <c r="NMG1" s="376"/>
      <c r="NMH1" s="375"/>
      <c r="NMI1" s="376"/>
      <c r="NMJ1" s="376"/>
      <c r="NMK1" s="376"/>
      <c r="NML1" s="376"/>
      <c r="NMM1" s="376"/>
      <c r="NMN1" s="375"/>
      <c r="NMO1" s="376"/>
      <c r="NMP1" s="376"/>
      <c r="NMQ1" s="376"/>
      <c r="NMR1" s="376"/>
      <c r="NMS1" s="376"/>
      <c r="NMT1" s="375"/>
      <c r="NMU1" s="376"/>
      <c r="NMV1" s="376"/>
      <c r="NMW1" s="376"/>
      <c r="NMX1" s="376"/>
      <c r="NMY1" s="376"/>
      <c r="NMZ1" s="375"/>
      <c r="NNA1" s="376"/>
      <c r="NNB1" s="376"/>
      <c r="NNC1" s="376"/>
      <c r="NND1" s="376"/>
      <c r="NNE1" s="376"/>
      <c r="NNF1" s="375"/>
      <c r="NNG1" s="376"/>
      <c r="NNH1" s="376"/>
      <c r="NNI1" s="376"/>
      <c r="NNJ1" s="376"/>
      <c r="NNK1" s="376"/>
      <c r="NNL1" s="375"/>
      <c r="NNM1" s="376"/>
      <c r="NNN1" s="376"/>
      <c r="NNO1" s="376"/>
      <c r="NNP1" s="376"/>
      <c r="NNQ1" s="376"/>
      <c r="NNR1" s="375"/>
      <c r="NNS1" s="376"/>
      <c r="NNT1" s="376"/>
      <c r="NNU1" s="376"/>
      <c r="NNV1" s="376"/>
      <c r="NNW1" s="376"/>
      <c r="NNX1" s="375"/>
      <c r="NNY1" s="376"/>
      <c r="NNZ1" s="376"/>
      <c r="NOA1" s="376"/>
      <c r="NOB1" s="376"/>
      <c r="NOC1" s="376"/>
      <c r="NOD1" s="375"/>
      <c r="NOE1" s="376"/>
      <c r="NOF1" s="376"/>
      <c r="NOG1" s="376"/>
      <c r="NOH1" s="376"/>
      <c r="NOI1" s="376"/>
      <c r="NOJ1" s="375"/>
      <c r="NOK1" s="376"/>
      <c r="NOL1" s="376"/>
      <c r="NOM1" s="376"/>
      <c r="NON1" s="376"/>
      <c r="NOO1" s="376"/>
      <c r="NOP1" s="375"/>
      <c r="NOQ1" s="376"/>
      <c r="NOR1" s="376"/>
      <c r="NOS1" s="376"/>
      <c r="NOT1" s="376"/>
      <c r="NOU1" s="376"/>
      <c r="NOV1" s="375"/>
      <c r="NOW1" s="376"/>
      <c r="NOX1" s="376"/>
      <c r="NOY1" s="376"/>
      <c r="NOZ1" s="376"/>
      <c r="NPA1" s="376"/>
      <c r="NPB1" s="375"/>
      <c r="NPC1" s="376"/>
      <c r="NPD1" s="376"/>
      <c r="NPE1" s="376"/>
      <c r="NPF1" s="376"/>
      <c r="NPG1" s="376"/>
      <c r="NPH1" s="375"/>
      <c r="NPI1" s="376"/>
      <c r="NPJ1" s="376"/>
      <c r="NPK1" s="376"/>
      <c r="NPL1" s="376"/>
      <c r="NPM1" s="376"/>
      <c r="NPN1" s="375"/>
      <c r="NPO1" s="376"/>
      <c r="NPP1" s="376"/>
      <c r="NPQ1" s="376"/>
      <c r="NPR1" s="376"/>
      <c r="NPS1" s="376"/>
      <c r="NPT1" s="375"/>
      <c r="NPU1" s="376"/>
      <c r="NPV1" s="376"/>
      <c r="NPW1" s="376"/>
      <c r="NPX1" s="376"/>
      <c r="NPY1" s="376"/>
      <c r="NPZ1" s="375"/>
      <c r="NQA1" s="376"/>
      <c r="NQB1" s="376"/>
      <c r="NQC1" s="376"/>
      <c r="NQD1" s="376"/>
      <c r="NQE1" s="376"/>
      <c r="NQF1" s="375"/>
      <c r="NQG1" s="376"/>
      <c r="NQH1" s="376"/>
      <c r="NQI1" s="376"/>
      <c r="NQJ1" s="376"/>
      <c r="NQK1" s="376"/>
      <c r="NQL1" s="375"/>
      <c r="NQM1" s="376"/>
      <c r="NQN1" s="376"/>
      <c r="NQO1" s="376"/>
      <c r="NQP1" s="376"/>
      <c r="NQQ1" s="376"/>
      <c r="NQR1" s="375"/>
      <c r="NQS1" s="376"/>
      <c r="NQT1" s="376"/>
      <c r="NQU1" s="376"/>
      <c r="NQV1" s="376"/>
      <c r="NQW1" s="376"/>
      <c r="NQX1" s="375"/>
      <c r="NQY1" s="376"/>
      <c r="NQZ1" s="376"/>
      <c r="NRA1" s="376"/>
      <c r="NRB1" s="376"/>
      <c r="NRC1" s="376"/>
      <c r="NRD1" s="375"/>
      <c r="NRE1" s="376"/>
      <c r="NRF1" s="376"/>
      <c r="NRG1" s="376"/>
      <c r="NRH1" s="376"/>
      <c r="NRI1" s="376"/>
      <c r="NRJ1" s="375"/>
      <c r="NRK1" s="376"/>
      <c r="NRL1" s="376"/>
      <c r="NRM1" s="376"/>
      <c r="NRN1" s="376"/>
      <c r="NRO1" s="376"/>
      <c r="NRP1" s="375"/>
      <c r="NRQ1" s="376"/>
      <c r="NRR1" s="376"/>
      <c r="NRS1" s="376"/>
      <c r="NRT1" s="376"/>
      <c r="NRU1" s="376"/>
      <c r="NRV1" s="375"/>
      <c r="NRW1" s="376"/>
      <c r="NRX1" s="376"/>
      <c r="NRY1" s="376"/>
      <c r="NRZ1" s="376"/>
      <c r="NSA1" s="376"/>
      <c r="NSB1" s="375"/>
      <c r="NSC1" s="376"/>
      <c r="NSD1" s="376"/>
      <c r="NSE1" s="376"/>
      <c r="NSF1" s="376"/>
      <c r="NSG1" s="376"/>
      <c r="NSH1" s="375"/>
      <c r="NSI1" s="376"/>
      <c r="NSJ1" s="376"/>
      <c r="NSK1" s="376"/>
      <c r="NSL1" s="376"/>
      <c r="NSM1" s="376"/>
      <c r="NSN1" s="375"/>
      <c r="NSO1" s="376"/>
      <c r="NSP1" s="376"/>
      <c r="NSQ1" s="376"/>
      <c r="NSR1" s="376"/>
      <c r="NSS1" s="376"/>
      <c r="NST1" s="375"/>
      <c r="NSU1" s="376"/>
      <c r="NSV1" s="376"/>
      <c r="NSW1" s="376"/>
      <c r="NSX1" s="376"/>
      <c r="NSY1" s="376"/>
      <c r="NSZ1" s="375"/>
      <c r="NTA1" s="376"/>
      <c r="NTB1" s="376"/>
      <c r="NTC1" s="376"/>
      <c r="NTD1" s="376"/>
      <c r="NTE1" s="376"/>
      <c r="NTF1" s="375"/>
      <c r="NTG1" s="376"/>
      <c r="NTH1" s="376"/>
      <c r="NTI1" s="376"/>
      <c r="NTJ1" s="376"/>
      <c r="NTK1" s="376"/>
      <c r="NTL1" s="375"/>
      <c r="NTM1" s="376"/>
      <c r="NTN1" s="376"/>
      <c r="NTO1" s="376"/>
      <c r="NTP1" s="376"/>
      <c r="NTQ1" s="376"/>
      <c r="NTR1" s="375"/>
      <c r="NTS1" s="376"/>
      <c r="NTT1" s="376"/>
      <c r="NTU1" s="376"/>
      <c r="NTV1" s="376"/>
      <c r="NTW1" s="376"/>
      <c r="NTX1" s="375"/>
      <c r="NTY1" s="376"/>
      <c r="NTZ1" s="376"/>
      <c r="NUA1" s="376"/>
      <c r="NUB1" s="376"/>
      <c r="NUC1" s="376"/>
      <c r="NUD1" s="375"/>
      <c r="NUE1" s="376"/>
      <c r="NUF1" s="376"/>
      <c r="NUG1" s="376"/>
      <c r="NUH1" s="376"/>
      <c r="NUI1" s="376"/>
      <c r="NUJ1" s="375"/>
      <c r="NUK1" s="376"/>
      <c r="NUL1" s="376"/>
      <c r="NUM1" s="376"/>
      <c r="NUN1" s="376"/>
      <c r="NUO1" s="376"/>
      <c r="NUP1" s="375"/>
      <c r="NUQ1" s="376"/>
      <c r="NUR1" s="376"/>
      <c r="NUS1" s="376"/>
      <c r="NUT1" s="376"/>
      <c r="NUU1" s="376"/>
      <c r="NUV1" s="375"/>
      <c r="NUW1" s="376"/>
      <c r="NUX1" s="376"/>
      <c r="NUY1" s="376"/>
      <c r="NUZ1" s="376"/>
      <c r="NVA1" s="376"/>
      <c r="NVB1" s="375"/>
      <c r="NVC1" s="376"/>
      <c r="NVD1" s="376"/>
      <c r="NVE1" s="376"/>
      <c r="NVF1" s="376"/>
      <c r="NVG1" s="376"/>
      <c r="NVH1" s="375"/>
      <c r="NVI1" s="376"/>
      <c r="NVJ1" s="376"/>
      <c r="NVK1" s="376"/>
      <c r="NVL1" s="376"/>
      <c r="NVM1" s="376"/>
      <c r="NVN1" s="375"/>
      <c r="NVO1" s="376"/>
      <c r="NVP1" s="376"/>
      <c r="NVQ1" s="376"/>
      <c r="NVR1" s="376"/>
      <c r="NVS1" s="376"/>
      <c r="NVT1" s="375"/>
      <c r="NVU1" s="376"/>
      <c r="NVV1" s="376"/>
      <c r="NVW1" s="376"/>
      <c r="NVX1" s="376"/>
      <c r="NVY1" s="376"/>
      <c r="NVZ1" s="375"/>
      <c r="NWA1" s="376"/>
      <c r="NWB1" s="376"/>
      <c r="NWC1" s="376"/>
      <c r="NWD1" s="376"/>
      <c r="NWE1" s="376"/>
      <c r="NWF1" s="375"/>
      <c r="NWG1" s="376"/>
      <c r="NWH1" s="376"/>
      <c r="NWI1" s="376"/>
      <c r="NWJ1" s="376"/>
      <c r="NWK1" s="376"/>
      <c r="NWL1" s="375"/>
      <c r="NWM1" s="376"/>
      <c r="NWN1" s="376"/>
      <c r="NWO1" s="376"/>
      <c r="NWP1" s="376"/>
      <c r="NWQ1" s="376"/>
      <c r="NWR1" s="375"/>
      <c r="NWS1" s="376"/>
      <c r="NWT1" s="376"/>
      <c r="NWU1" s="376"/>
      <c r="NWV1" s="376"/>
      <c r="NWW1" s="376"/>
      <c r="NWX1" s="375"/>
      <c r="NWY1" s="376"/>
      <c r="NWZ1" s="376"/>
      <c r="NXA1" s="376"/>
      <c r="NXB1" s="376"/>
      <c r="NXC1" s="376"/>
      <c r="NXD1" s="375"/>
      <c r="NXE1" s="376"/>
      <c r="NXF1" s="376"/>
      <c r="NXG1" s="376"/>
      <c r="NXH1" s="376"/>
      <c r="NXI1" s="376"/>
      <c r="NXJ1" s="375"/>
      <c r="NXK1" s="376"/>
      <c r="NXL1" s="376"/>
      <c r="NXM1" s="376"/>
      <c r="NXN1" s="376"/>
      <c r="NXO1" s="376"/>
      <c r="NXP1" s="375"/>
      <c r="NXQ1" s="376"/>
      <c r="NXR1" s="376"/>
      <c r="NXS1" s="376"/>
      <c r="NXT1" s="376"/>
      <c r="NXU1" s="376"/>
      <c r="NXV1" s="375"/>
      <c r="NXW1" s="376"/>
      <c r="NXX1" s="376"/>
      <c r="NXY1" s="376"/>
      <c r="NXZ1" s="376"/>
      <c r="NYA1" s="376"/>
      <c r="NYB1" s="375"/>
      <c r="NYC1" s="376"/>
      <c r="NYD1" s="376"/>
      <c r="NYE1" s="376"/>
      <c r="NYF1" s="376"/>
      <c r="NYG1" s="376"/>
      <c r="NYH1" s="375"/>
      <c r="NYI1" s="376"/>
      <c r="NYJ1" s="376"/>
      <c r="NYK1" s="376"/>
      <c r="NYL1" s="376"/>
      <c r="NYM1" s="376"/>
      <c r="NYN1" s="375"/>
      <c r="NYO1" s="376"/>
      <c r="NYP1" s="376"/>
      <c r="NYQ1" s="376"/>
      <c r="NYR1" s="376"/>
      <c r="NYS1" s="376"/>
      <c r="NYT1" s="375"/>
      <c r="NYU1" s="376"/>
      <c r="NYV1" s="376"/>
      <c r="NYW1" s="376"/>
      <c r="NYX1" s="376"/>
      <c r="NYY1" s="376"/>
      <c r="NYZ1" s="375"/>
      <c r="NZA1" s="376"/>
      <c r="NZB1" s="376"/>
      <c r="NZC1" s="376"/>
      <c r="NZD1" s="376"/>
      <c r="NZE1" s="376"/>
      <c r="NZF1" s="375"/>
      <c r="NZG1" s="376"/>
      <c r="NZH1" s="376"/>
      <c r="NZI1" s="376"/>
      <c r="NZJ1" s="376"/>
      <c r="NZK1" s="376"/>
      <c r="NZL1" s="375"/>
      <c r="NZM1" s="376"/>
      <c r="NZN1" s="376"/>
      <c r="NZO1" s="376"/>
      <c r="NZP1" s="376"/>
      <c r="NZQ1" s="376"/>
      <c r="NZR1" s="375"/>
      <c r="NZS1" s="376"/>
      <c r="NZT1" s="376"/>
      <c r="NZU1" s="376"/>
      <c r="NZV1" s="376"/>
      <c r="NZW1" s="376"/>
      <c r="NZX1" s="375"/>
      <c r="NZY1" s="376"/>
      <c r="NZZ1" s="376"/>
      <c r="OAA1" s="376"/>
      <c r="OAB1" s="376"/>
      <c r="OAC1" s="376"/>
      <c r="OAD1" s="375"/>
      <c r="OAE1" s="376"/>
      <c r="OAF1" s="376"/>
      <c r="OAG1" s="376"/>
      <c r="OAH1" s="376"/>
      <c r="OAI1" s="376"/>
      <c r="OAJ1" s="375"/>
      <c r="OAK1" s="376"/>
      <c r="OAL1" s="376"/>
      <c r="OAM1" s="376"/>
      <c r="OAN1" s="376"/>
      <c r="OAO1" s="376"/>
      <c r="OAP1" s="375"/>
      <c r="OAQ1" s="376"/>
      <c r="OAR1" s="376"/>
      <c r="OAS1" s="376"/>
      <c r="OAT1" s="376"/>
      <c r="OAU1" s="376"/>
      <c r="OAV1" s="375"/>
      <c r="OAW1" s="376"/>
      <c r="OAX1" s="376"/>
      <c r="OAY1" s="376"/>
      <c r="OAZ1" s="376"/>
      <c r="OBA1" s="376"/>
      <c r="OBB1" s="375"/>
      <c r="OBC1" s="376"/>
      <c r="OBD1" s="376"/>
      <c r="OBE1" s="376"/>
      <c r="OBF1" s="376"/>
      <c r="OBG1" s="376"/>
      <c r="OBH1" s="375"/>
      <c r="OBI1" s="376"/>
      <c r="OBJ1" s="376"/>
      <c r="OBK1" s="376"/>
      <c r="OBL1" s="376"/>
      <c r="OBM1" s="376"/>
      <c r="OBN1" s="375"/>
      <c r="OBO1" s="376"/>
      <c r="OBP1" s="376"/>
      <c r="OBQ1" s="376"/>
      <c r="OBR1" s="376"/>
      <c r="OBS1" s="376"/>
      <c r="OBT1" s="375"/>
      <c r="OBU1" s="376"/>
      <c r="OBV1" s="376"/>
      <c r="OBW1" s="376"/>
      <c r="OBX1" s="376"/>
      <c r="OBY1" s="376"/>
      <c r="OBZ1" s="375"/>
      <c r="OCA1" s="376"/>
      <c r="OCB1" s="376"/>
      <c r="OCC1" s="376"/>
      <c r="OCD1" s="376"/>
      <c r="OCE1" s="376"/>
      <c r="OCF1" s="375"/>
      <c r="OCG1" s="376"/>
      <c r="OCH1" s="376"/>
      <c r="OCI1" s="376"/>
      <c r="OCJ1" s="376"/>
      <c r="OCK1" s="376"/>
      <c r="OCL1" s="375"/>
      <c r="OCM1" s="376"/>
      <c r="OCN1" s="376"/>
      <c r="OCO1" s="376"/>
      <c r="OCP1" s="376"/>
      <c r="OCQ1" s="376"/>
      <c r="OCR1" s="375"/>
      <c r="OCS1" s="376"/>
      <c r="OCT1" s="376"/>
      <c r="OCU1" s="376"/>
      <c r="OCV1" s="376"/>
      <c r="OCW1" s="376"/>
      <c r="OCX1" s="375"/>
      <c r="OCY1" s="376"/>
      <c r="OCZ1" s="376"/>
      <c r="ODA1" s="376"/>
      <c r="ODB1" s="376"/>
      <c r="ODC1" s="376"/>
      <c r="ODD1" s="375"/>
      <c r="ODE1" s="376"/>
      <c r="ODF1" s="376"/>
      <c r="ODG1" s="376"/>
      <c r="ODH1" s="376"/>
      <c r="ODI1" s="376"/>
      <c r="ODJ1" s="375"/>
      <c r="ODK1" s="376"/>
      <c r="ODL1" s="376"/>
      <c r="ODM1" s="376"/>
      <c r="ODN1" s="376"/>
      <c r="ODO1" s="376"/>
      <c r="ODP1" s="375"/>
      <c r="ODQ1" s="376"/>
      <c r="ODR1" s="376"/>
      <c r="ODS1" s="376"/>
      <c r="ODT1" s="376"/>
      <c r="ODU1" s="376"/>
      <c r="ODV1" s="375"/>
      <c r="ODW1" s="376"/>
      <c r="ODX1" s="376"/>
      <c r="ODY1" s="376"/>
      <c r="ODZ1" s="376"/>
      <c r="OEA1" s="376"/>
      <c r="OEB1" s="375"/>
      <c r="OEC1" s="376"/>
      <c r="OED1" s="376"/>
      <c r="OEE1" s="376"/>
      <c r="OEF1" s="376"/>
      <c r="OEG1" s="376"/>
      <c r="OEH1" s="375"/>
      <c r="OEI1" s="376"/>
      <c r="OEJ1" s="376"/>
      <c r="OEK1" s="376"/>
      <c r="OEL1" s="376"/>
      <c r="OEM1" s="376"/>
      <c r="OEN1" s="375"/>
      <c r="OEO1" s="376"/>
      <c r="OEP1" s="376"/>
      <c r="OEQ1" s="376"/>
      <c r="OER1" s="376"/>
      <c r="OES1" s="376"/>
      <c r="OET1" s="375"/>
      <c r="OEU1" s="376"/>
      <c r="OEV1" s="376"/>
      <c r="OEW1" s="376"/>
      <c r="OEX1" s="376"/>
      <c r="OEY1" s="376"/>
      <c r="OEZ1" s="375"/>
      <c r="OFA1" s="376"/>
      <c r="OFB1" s="376"/>
      <c r="OFC1" s="376"/>
      <c r="OFD1" s="376"/>
      <c r="OFE1" s="376"/>
      <c r="OFF1" s="375"/>
      <c r="OFG1" s="376"/>
      <c r="OFH1" s="376"/>
      <c r="OFI1" s="376"/>
      <c r="OFJ1" s="376"/>
      <c r="OFK1" s="376"/>
      <c r="OFL1" s="375"/>
      <c r="OFM1" s="376"/>
      <c r="OFN1" s="376"/>
      <c r="OFO1" s="376"/>
      <c r="OFP1" s="376"/>
      <c r="OFQ1" s="376"/>
      <c r="OFR1" s="375"/>
      <c r="OFS1" s="376"/>
      <c r="OFT1" s="376"/>
      <c r="OFU1" s="376"/>
      <c r="OFV1" s="376"/>
      <c r="OFW1" s="376"/>
      <c r="OFX1" s="375"/>
      <c r="OFY1" s="376"/>
      <c r="OFZ1" s="376"/>
      <c r="OGA1" s="376"/>
      <c r="OGB1" s="376"/>
      <c r="OGC1" s="376"/>
      <c r="OGD1" s="375"/>
      <c r="OGE1" s="376"/>
      <c r="OGF1" s="376"/>
      <c r="OGG1" s="376"/>
      <c r="OGH1" s="376"/>
      <c r="OGI1" s="376"/>
      <c r="OGJ1" s="375"/>
      <c r="OGK1" s="376"/>
      <c r="OGL1" s="376"/>
      <c r="OGM1" s="376"/>
      <c r="OGN1" s="376"/>
      <c r="OGO1" s="376"/>
      <c r="OGP1" s="375"/>
      <c r="OGQ1" s="376"/>
      <c r="OGR1" s="376"/>
      <c r="OGS1" s="376"/>
      <c r="OGT1" s="376"/>
      <c r="OGU1" s="376"/>
      <c r="OGV1" s="375"/>
      <c r="OGW1" s="376"/>
      <c r="OGX1" s="376"/>
      <c r="OGY1" s="376"/>
      <c r="OGZ1" s="376"/>
      <c r="OHA1" s="376"/>
      <c r="OHB1" s="375"/>
      <c r="OHC1" s="376"/>
      <c r="OHD1" s="376"/>
      <c r="OHE1" s="376"/>
      <c r="OHF1" s="376"/>
      <c r="OHG1" s="376"/>
      <c r="OHH1" s="375"/>
      <c r="OHI1" s="376"/>
      <c r="OHJ1" s="376"/>
      <c r="OHK1" s="376"/>
      <c r="OHL1" s="376"/>
      <c r="OHM1" s="376"/>
      <c r="OHN1" s="375"/>
      <c r="OHO1" s="376"/>
      <c r="OHP1" s="376"/>
      <c r="OHQ1" s="376"/>
      <c r="OHR1" s="376"/>
      <c r="OHS1" s="376"/>
      <c r="OHT1" s="375"/>
      <c r="OHU1" s="376"/>
      <c r="OHV1" s="376"/>
      <c r="OHW1" s="376"/>
      <c r="OHX1" s="376"/>
      <c r="OHY1" s="376"/>
      <c r="OHZ1" s="375"/>
      <c r="OIA1" s="376"/>
      <c r="OIB1" s="376"/>
      <c r="OIC1" s="376"/>
      <c r="OID1" s="376"/>
      <c r="OIE1" s="376"/>
      <c r="OIF1" s="375"/>
      <c r="OIG1" s="376"/>
      <c r="OIH1" s="376"/>
      <c r="OII1" s="376"/>
      <c r="OIJ1" s="376"/>
      <c r="OIK1" s="376"/>
      <c r="OIL1" s="375"/>
      <c r="OIM1" s="376"/>
      <c r="OIN1" s="376"/>
      <c r="OIO1" s="376"/>
      <c r="OIP1" s="376"/>
      <c r="OIQ1" s="376"/>
      <c r="OIR1" s="375"/>
      <c r="OIS1" s="376"/>
      <c r="OIT1" s="376"/>
      <c r="OIU1" s="376"/>
      <c r="OIV1" s="376"/>
      <c r="OIW1" s="376"/>
      <c r="OIX1" s="375"/>
      <c r="OIY1" s="376"/>
      <c r="OIZ1" s="376"/>
      <c r="OJA1" s="376"/>
      <c r="OJB1" s="376"/>
      <c r="OJC1" s="376"/>
      <c r="OJD1" s="375"/>
      <c r="OJE1" s="376"/>
      <c r="OJF1" s="376"/>
      <c r="OJG1" s="376"/>
      <c r="OJH1" s="376"/>
      <c r="OJI1" s="376"/>
      <c r="OJJ1" s="375"/>
      <c r="OJK1" s="376"/>
      <c r="OJL1" s="376"/>
      <c r="OJM1" s="376"/>
      <c r="OJN1" s="376"/>
      <c r="OJO1" s="376"/>
      <c r="OJP1" s="375"/>
      <c r="OJQ1" s="376"/>
      <c r="OJR1" s="376"/>
      <c r="OJS1" s="376"/>
      <c r="OJT1" s="376"/>
      <c r="OJU1" s="376"/>
      <c r="OJV1" s="375"/>
      <c r="OJW1" s="376"/>
      <c r="OJX1" s="376"/>
      <c r="OJY1" s="376"/>
      <c r="OJZ1" s="376"/>
      <c r="OKA1" s="376"/>
      <c r="OKB1" s="375"/>
      <c r="OKC1" s="376"/>
      <c r="OKD1" s="376"/>
      <c r="OKE1" s="376"/>
      <c r="OKF1" s="376"/>
      <c r="OKG1" s="376"/>
      <c r="OKH1" s="375"/>
      <c r="OKI1" s="376"/>
      <c r="OKJ1" s="376"/>
      <c r="OKK1" s="376"/>
      <c r="OKL1" s="376"/>
      <c r="OKM1" s="376"/>
      <c r="OKN1" s="375"/>
      <c r="OKO1" s="376"/>
      <c r="OKP1" s="376"/>
      <c r="OKQ1" s="376"/>
      <c r="OKR1" s="376"/>
      <c r="OKS1" s="376"/>
      <c r="OKT1" s="375"/>
      <c r="OKU1" s="376"/>
      <c r="OKV1" s="376"/>
      <c r="OKW1" s="376"/>
      <c r="OKX1" s="376"/>
      <c r="OKY1" s="376"/>
      <c r="OKZ1" s="375"/>
      <c r="OLA1" s="376"/>
      <c r="OLB1" s="376"/>
      <c r="OLC1" s="376"/>
      <c r="OLD1" s="376"/>
      <c r="OLE1" s="376"/>
      <c r="OLF1" s="375"/>
      <c r="OLG1" s="376"/>
      <c r="OLH1" s="376"/>
      <c r="OLI1" s="376"/>
      <c r="OLJ1" s="376"/>
      <c r="OLK1" s="376"/>
      <c r="OLL1" s="375"/>
      <c r="OLM1" s="376"/>
      <c r="OLN1" s="376"/>
      <c r="OLO1" s="376"/>
      <c r="OLP1" s="376"/>
      <c r="OLQ1" s="376"/>
      <c r="OLR1" s="375"/>
      <c r="OLS1" s="376"/>
      <c r="OLT1" s="376"/>
      <c r="OLU1" s="376"/>
      <c r="OLV1" s="376"/>
      <c r="OLW1" s="376"/>
      <c r="OLX1" s="375"/>
      <c r="OLY1" s="376"/>
      <c r="OLZ1" s="376"/>
      <c r="OMA1" s="376"/>
      <c r="OMB1" s="376"/>
      <c r="OMC1" s="376"/>
      <c r="OMD1" s="375"/>
      <c r="OME1" s="376"/>
      <c r="OMF1" s="376"/>
      <c r="OMG1" s="376"/>
      <c r="OMH1" s="376"/>
      <c r="OMI1" s="376"/>
      <c r="OMJ1" s="375"/>
      <c r="OMK1" s="376"/>
      <c r="OML1" s="376"/>
      <c r="OMM1" s="376"/>
      <c r="OMN1" s="376"/>
      <c r="OMO1" s="376"/>
      <c r="OMP1" s="375"/>
      <c r="OMQ1" s="376"/>
      <c r="OMR1" s="376"/>
      <c r="OMS1" s="376"/>
      <c r="OMT1" s="376"/>
      <c r="OMU1" s="376"/>
      <c r="OMV1" s="375"/>
      <c r="OMW1" s="376"/>
      <c r="OMX1" s="376"/>
      <c r="OMY1" s="376"/>
      <c r="OMZ1" s="376"/>
      <c r="ONA1" s="376"/>
      <c r="ONB1" s="375"/>
      <c r="ONC1" s="376"/>
      <c r="OND1" s="376"/>
      <c r="ONE1" s="376"/>
      <c r="ONF1" s="376"/>
      <c r="ONG1" s="376"/>
      <c r="ONH1" s="375"/>
      <c r="ONI1" s="376"/>
      <c r="ONJ1" s="376"/>
      <c r="ONK1" s="376"/>
      <c r="ONL1" s="376"/>
      <c r="ONM1" s="376"/>
      <c r="ONN1" s="375"/>
      <c r="ONO1" s="376"/>
      <c r="ONP1" s="376"/>
      <c r="ONQ1" s="376"/>
      <c r="ONR1" s="376"/>
      <c r="ONS1" s="376"/>
      <c r="ONT1" s="375"/>
      <c r="ONU1" s="376"/>
      <c r="ONV1" s="376"/>
      <c r="ONW1" s="376"/>
      <c r="ONX1" s="376"/>
      <c r="ONY1" s="376"/>
      <c r="ONZ1" s="375"/>
      <c r="OOA1" s="376"/>
      <c r="OOB1" s="376"/>
      <c r="OOC1" s="376"/>
      <c r="OOD1" s="376"/>
      <c r="OOE1" s="376"/>
      <c r="OOF1" s="375"/>
      <c r="OOG1" s="376"/>
      <c r="OOH1" s="376"/>
      <c r="OOI1" s="376"/>
      <c r="OOJ1" s="376"/>
      <c r="OOK1" s="376"/>
      <c r="OOL1" s="375"/>
      <c r="OOM1" s="376"/>
      <c r="OON1" s="376"/>
      <c r="OOO1" s="376"/>
      <c r="OOP1" s="376"/>
      <c r="OOQ1" s="376"/>
      <c r="OOR1" s="375"/>
      <c r="OOS1" s="376"/>
      <c r="OOT1" s="376"/>
      <c r="OOU1" s="376"/>
      <c r="OOV1" s="376"/>
      <c r="OOW1" s="376"/>
      <c r="OOX1" s="375"/>
      <c r="OOY1" s="376"/>
      <c r="OOZ1" s="376"/>
      <c r="OPA1" s="376"/>
      <c r="OPB1" s="376"/>
      <c r="OPC1" s="376"/>
      <c r="OPD1" s="375"/>
      <c r="OPE1" s="376"/>
      <c r="OPF1" s="376"/>
      <c r="OPG1" s="376"/>
      <c r="OPH1" s="376"/>
      <c r="OPI1" s="376"/>
      <c r="OPJ1" s="375"/>
      <c r="OPK1" s="376"/>
      <c r="OPL1" s="376"/>
      <c r="OPM1" s="376"/>
      <c r="OPN1" s="376"/>
      <c r="OPO1" s="376"/>
      <c r="OPP1" s="375"/>
      <c r="OPQ1" s="376"/>
      <c r="OPR1" s="376"/>
      <c r="OPS1" s="376"/>
      <c r="OPT1" s="376"/>
      <c r="OPU1" s="376"/>
      <c r="OPV1" s="375"/>
      <c r="OPW1" s="376"/>
      <c r="OPX1" s="376"/>
      <c r="OPY1" s="376"/>
      <c r="OPZ1" s="376"/>
      <c r="OQA1" s="376"/>
      <c r="OQB1" s="375"/>
      <c r="OQC1" s="376"/>
      <c r="OQD1" s="376"/>
      <c r="OQE1" s="376"/>
      <c r="OQF1" s="376"/>
      <c r="OQG1" s="376"/>
      <c r="OQH1" s="375"/>
      <c r="OQI1" s="376"/>
      <c r="OQJ1" s="376"/>
      <c r="OQK1" s="376"/>
      <c r="OQL1" s="376"/>
      <c r="OQM1" s="376"/>
      <c r="OQN1" s="375"/>
      <c r="OQO1" s="376"/>
      <c r="OQP1" s="376"/>
      <c r="OQQ1" s="376"/>
      <c r="OQR1" s="376"/>
      <c r="OQS1" s="376"/>
      <c r="OQT1" s="375"/>
      <c r="OQU1" s="376"/>
      <c r="OQV1" s="376"/>
      <c r="OQW1" s="376"/>
      <c r="OQX1" s="376"/>
      <c r="OQY1" s="376"/>
      <c r="OQZ1" s="375"/>
      <c r="ORA1" s="376"/>
      <c r="ORB1" s="376"/>
      <c r="ORC1" s="376"/>
      <c r="ORD1" s="376"/>
      <c r="ORE1" s="376"/>
      <c r="ORF1" s="375"/>
      <c r="ORG1" s="376"/>
      <c r="ORH1" s="376"/>
      <c r="ORI1" s="376"/>
      <c r="ORJ1" s="376"/>
      <c r="ORK1" s="376"/>
      <c r="ORL1" s="375"/>
      <c r="ORM1" s="376"/>
      <c r="ORN1" s="376"/>
      <c r="ORO1" s="376"/>
      <c r="ORP1" s="376"/>
      <c r="ORQ1" s="376"/>
      <c r="ORR1" s="375"/>
      <c r="ORS1" s="376"/>
      <c r="ORT1" s="376"/>
      <c r="ORU1" s="376"/>
      <c r="ORV1" s="376"/>
      <c r="ORW1" s="376"/>
      <c r="ORX1" s="375"/>
      <c r="ORY1" s="376"/>
      <c r="ORZ1" s="376"/>
      <c r="OSA1" s="376"/>
      <c r="OSB1" s="376"/>
      <c r="OSC1" s="376"/>
      <c r="OSD1" s="375"/>
      <c r="OSE1" s="376"/>
      <c r="OSF1" s="376"/>
      <c r="OSG1" s="376"/>
      <c r="OSH1" s="376"/>
      <c r="OSI1" s="376"/>
      <c r="OSJ1" s="375"/>
      <c r="OSK1" s="376"/>
      <c r="OSL1" s="376"/>
      <c r="OSM1" s="376"/>
      <c r="OSN1" s="376"/>
      <c r="OSO1" s="376"/>
      <c r="OSP1" s="375"/>
      <c r="OSQ1" s="376"/>
      <c r="OSR1" s="376"/>
      <c r="OSS1" s="376"/>
      <c r="OST1" s="376"/>
      <c r="OSU1" s="376"/>
      <c r="OSV1" s="375"/>
      <c r="OSW1" s="376"/>
      <c r="OSX1" s="376"/>
      <c r="OSY1" s="376"/>
      <c r="OSZ1" s="376"/>
      <c r="OTA1" s="376"/>
      <c r="OTB1" s="375"/>
      <c r="OTC1" s="376"/>
      <c r="OTD1" s="376"/>
      <c r="OTE1" s="376"/>
      <c r="OTF1" s="376"/>
      <c r="OTG1" s="376"/>
      <c r="OTH1" s="375"/>
      <c r="OTI1" s="376"/>
      <c r="OTJ1" s="376"/>
      <c r="OTK1" s="376"/>
      <c r="OTL1" s="376"/>
      <c r="OTM1" s="376"/>
      <c r="OTN1" s="375"/>
      <c r="OTO1" s="376"/>
      <c r="OTP1" s="376"/>
      <c r="OTQ1" s="376"/>
      <c r="OTR1" s="376"/>
      <c r="OTS1" s="376"/>
      <c r="OTT1" s="375"/>
      <c r="OTU1" s="376"/>
      <c r="OTV1" s="376"/>
      <c r="OTW1" s="376"/>
      <c r="OTX1" s="376"/>
      <c r="OTY1" s="376"/>
      <c r="OTZ1" s="375"/>
      <c r="OUA1" s="376"/>
      <c r="OUB1" s="376"/>
      <c r="OUC1" s="376"/>
      <c r="OUD1" s="376"/>
      <c r="OUE1" s="376"/>
      <c r="OUF1" s="375"/>
      <c r="OUG1" s="376"/>
      <c r="OUH1" s="376"/>
      <c r="OUI1" s="376"/>
      <c r="OUJ1" s="376"/>
      <c r="OUK1" s="376"/>
      <c r="OUL1" s="375"/>
      <c r="OUM1" s="376"/>
      <c r="OUN1" s="376"/>
      <c r="OUO1" s="376"/>
      <c r="OUP1" s="376"/>
      <c r="OUQ1" s="376"/>
      <c r="OUR1" s="375"/>
      <c r="OUS1" s="376"/>
      <c r="OUT1" s="376"/>
      <c r="OUU1" s="376"/>
      <c r="OUV1" s="376"/>
      <c r="OUW1" s="376"/>
      <c r="OUX1" s="375"/>
      <c r="OUY1" s="376"/>
      <c r="OUZ1" s="376"/>
      <c r="OVA1" s="376"/>
      <c r="OVB1" s="376"/>
      <c r="OVC1" s="376"/>
      <c r="OVD1" s="375"/>
      <c r="OVE1" s="376"/>
      <c r="OVF1" s="376"/>
      <c r="OVG1" s="376"/>
      <c r="OVH1" s="376"/>
      <c r="OVI1" s="376"/>
      <c r="OVJ1" s="375"/>
      <c r="OVK1" s="376"/>
      <c r="OVL1" s="376"/>
      <c r="OVM1" s="376"/>
      <c r="OVN1" s="376"/>
      <c r="OVO1" s="376"/>
      <c r="OVP1" s="375"/>
      <c r="OVQ1" s="376"/>
      <c r="OVR1" s="376"/>
      <c r="OVS1" s="376"/>
      <c r="OVT1" s="376"/>
      <c r="OVU1" s="376"/>
      <c r="OVV1" s="375"/>
      <c r="OVW1" s="376"/>
      <c r="OVX1" s="376"/>
      <c r="OVY1" s="376"/>
      <c r="OVZ1" s="376"/>
      <c r="OWA1" s="376"/>
      <c r="OWB1" s="375"/>
      <c r="OWC1" s="376"/>
      <c r="OWD1" s="376"/>
      <c r="OWE1" s="376"/>
      <c r="OWF1" s="376"/>
      <c r="OWG1" s="376"/>
      <c r="OWH1" s="375"/>
      <c r="OWI1" s="376"/>
      <c r="OWJ1" s="376"/>
      <c r="OWK1" s="376"/>
      <c r="OWL1" s="376"/>
      <c r="OWM1" s="376"/>
      <c r="OWN1" s="375"/>
      <c r="OWO1" s="376"/>
      <c r="OWP1" s="376"/>
      <c r="OWQ1" s="376"/>
      <c r="OWR1" s="376"/>
      <c r="OWS1" s="376"/>
      <c r="OWT1" s="375"/>
      <c r="OWU1" s="376"/>
      <c r="OWV1" s="376"/>
      <c r="OWW1" s="376"/>
      <c r="OWX1" s="376"/>
      <c r="OWY1" s="376"/>
      <c r="OWZ1" s="375"/>
      <c r="OXA1" s="376"/>
      <c r="OXB1" s="376"/>
      <c r="OXC1" s="376"/>
      <c r="OXD1" s="376"/>
      <c r="OXE1" s="376"/>
      <c r="OXF1" s="375"/>
      <c r="OXG1" s="376"/>
      <c r="OXH1" s="376"/>
      <c r="OXI1" s="376"/>
      <c r="OXJ1" s="376"/>
      <c r="OXK1" s="376"/>
      <c r="OXL1" s="375"/>
      <c r="OXM1" s="376"/>
      <c r="OXN1" s="376"/>
      <c r="OXO1" s="376"/>
      <c r="OXP1" s="376"/>
      <c r="OXQ1" s="376"/>
      <c r="OXR1" s="375"/>
      <c r="OXS1" s="376"/>
      <c r="OXT1" s="376"/>
      <c r="OXU1" s="376"/>
      <c r="OXV1" s="376"/>
      <c r="OXW1" s="376"/>
      <c r="OXX1" s="375"/>
      <c r="OXY1" s="376"/>
      <c r="OXZ1" s="376"/>
      <c r="OYA1" s="376"/>
      <c r="OYB1" s="376"/>
      <c r="OYC1" s="376"/>
      <c r="OYD1" s="375"/>
      <c r="OYE1" s="376"/>
      <c r="OYF1" s="376"/>
      <c r="OYG1" s="376"/>
      <c r="OYH1" s="376"/>
      <c r="OYI1" s="376"/>
      <c r="OYJ1" s="375"/>
      <c r="OYK1" s="376"/>
      <c r="OYL1" s="376"/>
      <c r="OYM1" s="376"/>
      <c r="OYN1" s="376"/>
      <c r="OYO1" s="376"/>
      <c r="OYP1" s="375"/>
      <c r="OYQ1" s="376"/>
      <c r="OYR1" s="376"/>
      <c r="OYS1" s="376"/>
      <c r="OYT1" s="376"/>
      <c r="OYU1" s="376"/>
      <c r="OYV1" s="375"/>
      <c r="OYW1" s="376"/>
      <c r="OYX1" s="376"/>
      <c r="OYY1" s="376"/>
      <c r="OYZ1" s="376"/>
      <c r="OZA1" s="376"/>
      <c r="OZB1" s="375"/>
      <c r="OZC1" s="376"/>
      <c r="OZD1" s="376"/>
      <c r="OZE1" s="376"/>
      <c r="OZF1" s="376"/>
      <c r="OZG1" s="376"/>
      <c r="OZH1" s="375"/>
      <c r="OZI1" s="376"/>
      <c r="OZJ1" s="376"/>
      <c r="OZK1" s="376"/>
      <c r="OZL1" s="376"/>
      <c r="OZM1" s="376"/>
      <c r="OZN1" s="375"/>
      <c r="OZO1" s="376"/>
      <c r="OZP1" s="376"/>
      <c r="OZQ1" s="376"/>
      <c r="OZR1" s="376"/>
      <c r="OZS1" s="376"/>
      <c r="OZT1" s="375"/>
      <c r="OZU1" s="376"/>
      <c r="OZV1" s="376"/>
      <c r="OZW1" s="376"/>
      <c r="OZX1" s="376"/>
      <c r="OZY1" s="376"/>
      <c r="OZZ1" s="375"/>
      <c r="PAA1" s="376"/>
      <c r="PAB1" s="376"/>
      <c r="PAC1" s="376"/>
      <c r="PAD1" s="376"/>
      <c r="PAE1" s="376"/>
      <c r="PAF1" s="375"/>
      <c r="PAG1" s="376"/>
      <c r="PAH1" s="376"/>
      <c r="PAI1" s="376"/>
      <c r="PAJ1" s="376"/>
      <c r="PAK1" s="376"/>
      <c r="PAL1" s="375"/>
      <c r="PAM1" s="376"/>
      <c r="PAN1" s="376"/>
      <c r="PAO1" s="376"/>
      <c r="PAP1" s="376"/>
      <c r="PAQ1" s="376"/>
      <c r="PAR1" s="375"/>
      <c r="PAS1" s="376"/>
      <c r="PAT1" s="376"/>
      <c r="PAU1" s="376"/>
      <c r="PAV1" s="376"/>
      <c r="PAW1" s="376"/>
      <c r="PAX1" s="375"/>
      <c r="PAY1" s="376"/>
      <c r="PAZ1" s="376"/>
      <c r="PBA1" s="376"/>
      <c r="PBB1" s="376"/>
      <c r="PBC1" s="376"/>
      <c r="PBD1" s="375"/>
      <c r="PBE1" s="376"/>
      <c r="PBF1" s="376"/>
      <c r="PBG1" s="376"/>
      <c r="PBH1" s="376"/>
      <c r="PBI1" s="376"/>
      <c r="PBJ1" s="375"/>
      <c r="PBK1" s="376"/>
      <c r="PBL1" s="376"/>
      <c r="PBM1" s="376"/>
      <c r="PBN1" s="376"/>
      <c r="PBO1" s="376"/>
      <c r="PBP1" s="375"/>
      <c r="PBQ1" s="376"/>
      <c r="PBR1" s="376"/>
      <c r="PBS1" s="376"/>
      <c r="PBT1" s="376"/>
      <c r="PBU1" s="376"/>
      <c r="PBV1" s="375"/>
      <c r="PBW1" s="376"/>
      <c r="PBX1" s="376"/>
      <c r="PBY1" s="376"/>
      <c r="PBZ1" s="376"/>
      <c r="PCA1" s="376"/>
      <c r="PCB1" s="375"/>
      <c r="PCC1" s="376"/>
      <c r="PCD1" s="376"/>
      <c r="PCE1" s="376"/>
      <c r="PCF1" s="376"/>
      <c r="PCG1" s="376"/>
      <c r="PCH1" s="375"/>
      <c r="PCI1" s="376"/>
      <c r="PCJ1" s="376"/>
      <c r="PCK1" s="376"/>
      <c r="PCL1" s="376"/>
      <c r="PCM1" s="376"/>
      <c r="PCN1" s="375"/>
      <c r="PCO1" s="376"/>
      <c r="PCP1" s="376"/>
      <c r="PCQ1" s="376"/>
      <c r="PCR1" s="376"/>
      <c r="PCS1" s="376"/>
      <c r="PCT1" s="375"/>
      <c r="PCU1" s="376"/>
      <c r="PCV1" s="376"/>
      <c r="PCW1" s="376"/>
      <c r="PCX1" s="376"/>
      <c r="PCY1" s="376"/>
      <c r="PCZ1" s="375"/>
      <c r="PDA1" s="376"/>
      <c r="PDB1" s="376"/>
      <c r="PDC1" s="376"/>
      <c r="PDD1" s="376"/>
      <c r="PDE1" s="376"/>
      <c r="PDF1" s="375"/>
      <c r="PDG1" s="376"/>
      <c r="PDH1" s="376"/>
      <c r="PDI1" s="376"/>
      <c r="PDJ1" s="376"/>
      <c r="PDK1" s="376"/>
      <c r="PDL1" s="375"/>
      <c r="PDM1" s="376"/>
      <c r="PDN1" s="376"/>
      <c r="PDO1" s="376"/>
      <c r="PDP1" s="376"/>
      <c r="PDQ1" s="376"/>
      <c r="PDR1" s="375"/>
      <c r="PDS1" s="376"/>
      <c r="PDT1" s="376"/>
      <c r="PDU1" s="376"/>
      <c r="PDV1" s="376"/>
      <c r="PDW1" s="376"/>
      <c r="PDX1" s="375"/>
      <c r="PDY1" s="376"/>
      <c r="PDZ1" s="376"/>
      <c r="PEA1" s="376"/>
      <c r="PEB1" s="376"/>
      <c r="PEC1" s="376"/>
      <c r="PED1" s="375"/>
      <c r="PEE1" s="376"/>
      <c r="PEF1" s="376"/>
      <c r="PEG1" s="376"/>
      <c r="PEH1" s="376"/>
      <c r="PEI1" s="376"/>
      <c r="PEJ1" s="375"/>
      <c r="PEK1" s="376"/>
      <c r="PEL1" s="376"/>
      <c r="PEM1" s="376"/>
      <c r="PEN1" s="376"/>
      <c r="PEO1" s="376"/>
      <c r="PEP1" s="375"/>
      <c r="PEQ1" s="376"/>
      <c r="PER1" s="376"/>
      <c r="PES1" s="376"/>
      <c r="PET1" s="376"/>
      <c r="PEU1" s="376"/>
      <c r="PEV1" s="375"/>
      <c r="PEW1" s="376"/>
      <c r="PEX1" s="376"/>
      <c r="PEY1" s="376"/>
      <c r="PEZ1" s="376"/>
      <c r="PFA1" s="376"/>
      <c r="PFB1" s="375"/>
      <c r="PFC1" s="376"/>
      <c r="PFD1" s="376"/>
      <c r="PFE1" s="376"/>
      <c r="PFF1" s="376"/>
      <c r="PFG1" s="376"/>
      <c r="PFH1" s="375"/>
      <c r="PFI1" s="376"/>
      <c r="PFJ1" s="376"/>
      <c r="PFK1" s="376"/>
      <c r="PFL1" s="376"/>
      <c r="PFM1" s="376"/>
      <c r="PFN1" s="375"/>
      <c r="PFO1" s="376"/>
      <c r="PFP1" s="376"/>
      <c r="PFQ1" s="376"/>
      <c r="PFR1" s="376"/>
      <c r="PFS1" s="376"/>
      <c r="PFT1" s="375"/>
      <c r="PFU1" s="376"/>
      <c r="PFV1" s="376"/>
      <c r="PFW1" s="376"/>
      <c r="PFX1" s="376"/>
      <c r="PFY1" s="376"/>
      <c r="PFZ1" s="375"/>
      <c r="PGA1" s="376"/>
      <c r="PGB1" s="376"/>
      <c r="PGC1" s="376"/>
      <c r="PGD1" s="376"/>
      <c r="PGE1" s="376"/>
      <c r="PGF1" s="375"/>
      <c r="PGG1" s="376"/>
      <c r="PGH1" s="376"/>
      <c r="PGI1" s="376"/>
      <c r="PGJ1" s="376"/>
      <c r="PGK1" s="376"/>
      <c r="PGL1" s="375"/>
      <c r="PGM1" s="376"/>
      <c r="PGN1" s="376"/>
      <c r="PGO1" s="376"/>
      <c r="PGP1" s="376"/>
      <c r="PGQ1" s="376"/>
      <c r="PGR1" s="375"/>
      <c r="PGS1" s="376"/>
      <c r="PGT1" s="376"/>
      <c r="PGU1" s="376"/>
      <c r="PGV1" s="376"/>
      <c r="PGW1" s="376"/>
      <c r="PGX1" s="375"/>
      <c r="PGY1" s="376"/>
      <c r="PGZ1" s="376"/>
      <c r="PHA1" s="376"/>
      <c r="PHB1" s="376"/>
      <c r="PHC1" s="376"/>
      <c r="PHD1" s="375"/>
      <c r="PHE1" s="376"/>
      <c r="PHF1" s="376"/>
      <c r="PHG1" s="376"/>
      <c r="PHH1" s="376"/>
      <c r="PHI1" s="376"/>
      <c r="PHJ1" s="375"/>
      <c r="PHK1" s="376"/>
      <c r="PHL1" s="376"/>
      <c r="PHM1" s="376"/>
      <c r="PHN1" s="376"/>
      <c r="PHO1" s="376"/>
      <c r="PHP1" s="375"/>
      <c r="PHQ1" s="376"/>
      <c r="PHR1" s="376"/>
      <c r="PHS1" s="376"/>
      <c r="PHT1" s="376"/>
      <c r="PHU1" s="376"/>
      <c r="PHV1" s="375"/>
      <c r="PHW1" s="376"/>
      <c r="PHX1" s="376"/>
      <c r="PHY1" s="376"/>
      <c r="PHZ1" s="376"/>
      <c r="PIA1" s="376"/>
      <c r="PIB1" s="375"/>
      <c r="PIC1" s="376"/>
      <c r="PID1" s="376"/>
      <c r="PIE1" s="376"/>
      <c r="PIF1" s="376"/>
      <c r="PIG1" s="376"/>
      <c r="PIH1" s="375"/>
      <c r="PII1" s="376"/>
      <c r="PIJ1" s="376"/>
      <c r="PIK1" s="376"/>
      <c r="PIL1" s="376"/>
      <c r="PIM1" s="376"/>
      <c r="PIN1" s="375"/>
      <c r="PIO1" s="376"/>
      <c r="PIP1" s="376"/>
      <c r="PIQ1" s="376"/>
      <c r="PIR1" s="376"/>
      <c r="PIS1" s="376"/>
      <c r="PIT1" s="375"/>
      <c r="PIU1" s="376"/>
      <c r="PIV1" s="376"/>
      <c r="PIW1" s="376"/>
      <c r="PIX1" s="376"/>
      <c r="PIY1" s="376"/>
      <c r="PIZ1" s="375"/>
      <c r="PJA1" s="376"/>
      <c r="PJB1" s="376"/>
      <c r="PJC1" s="376"/>
      <c r="PJD1" s="376"/>
      <c r="PJE1" s="376"/>
      <c r="PJF1" s="375"/>
      <c r="PJG1" s="376"/>
      <c r="PJH1" s="376"/>
      <c r="PJI1" s="376"/>
      <c r="PJJ1" s="376"/>
      <c r="PJK1" s="376"/>
      <c r="PJL1" s="375"/>
      <c r="PJM1" s="376"/>
      <c r="PJN1" s="376"/>
      <c r="PJO1" s="376"/>
      <c r="PJP1" s="376"/>
      <c r="PJQ1" s="376"/>
      <c r="PJR1" s="375"/>
      <c r="PJS1" s="376"/>
      <c r="PJT1" s="376"/>
      <c r="PJU1" s="376"/>
      <c r="PJV1" s="376"/>
      <c r="PJW1" s="376"/>
      <c r="PJX1" s="375"/>
      <c r="PJY1" s="376"/>
      <c r="PJZ1" s="376"/>
      <c r="PKA1" s="376"/>
      <c r="PKB1" s="376"/>
      <c r="PKC1" s="376"/>
      <c r="PKD1" s="375"/>
      <c r="PKE1" s="376"/>
      <c r="PKF1" s="376"/>
      <c r="PKG1" s="376"/>
      <c r="PKH1" s="376"/>
      <c r="PKI1" s="376"/>
      <c r="PKJ1" s="375"/>
      <c r="PKK1" s="376"/>
      <c r="PKL1" s="376"/>
      <c r="PKM1" s="376"/>
      <c r="PKN1" s="376"/>
      <c r="PKO1" s="376"/>
      <c r="PKP1" s="375"/>
      <c r="PKQ1" s="376"/>
      <c r="PKR1" s="376"/>
      <c r="PKS1" s="376"/>
      <c r="PKT1" s="376"/>
      <c r="PKU1" s="376"/>
      <c r="PKV1" s="375"/>
      <c r="PKW1" s="376"/>
      <c r="PKX1" s="376"/>
      <c r="PKY1" s="376"/>
      <c r="PKZ1" s="376"/>
      <c r="PLA1" s="376"/>
      <c r="PLB1" s="375"/>
      <c r="PLC1" s="376"/>
      <c r="PLD1" s="376"/>
      <c r="PLE1" s="376"/>
      <c r="PLF1" s="376"/>
      <c r="PLG1" s="376"/>
      <c r="PLH1" s="375"/>
      <c r="PLI1" s="376"/>
      <c r="PLJ1" s="376"/>
      <c r="PLK1" s="376"/>
      <c r="PLL1" s="376"/>
      <c r="PLM1" s="376"/>
      <c r="PLN1" s="375"/>
      <c r="PLO1" s="376"/>
      <c r="PLP1" s="376"/>
      <c r="PLQ1" s="376"/>
      <c r="PLR1" s="376"/>
      <c r="PLS1" s="376"/>
      <c r="PLT1" s="375"/>
      <c r="PLU1" s="376"/>
      <c r="PLV1" s="376"/>
      <c r="PLW1" s="376"/>
      <c r="PLX1" s="376"/>
      <c r="PLY1" s="376"/>
      <c r="PLZ1" s="375"/>
      <c r="PMA1" s="376"/>
      <c r="PMB1" s="376"/>
      <c r="PMC1" s="376"/>
      <c r="PMD1" s="376"/>
      <c r="PME1" s="376"/>
      <c r="PMF1" s="375"/>
      <c r="PMG1" s="376"/>
      <c r="PMH1" s="376"/>
      <c r="PMI1" s="376"/>
      <c r="PMJ1" s="376"/>
      <c r="PMK1" s="376"/>
      <c r="PML1" s="375"/>
      <c r="PMM1" s="376"/>
      <c r="PMN1" s="376"/>
      <c r="PMO1" s="376"/>
      <c r="PMP1" s="376"/>
      <c r="PMQ1" s="376"/>
      <c r="PMR1" s="375"/>
      <c r="PMS1" s="376"/>
      <c r="PMT1" s="376"/>
      <c r="PMU1" s="376"/>
      <c r="PMV1" s="376"/>
      <c r="PMW1" s="376"/>
      <c r="PMX1" s="375"/>
      <c r="PMY1" s="376"/>
      <c r="PMZ1" s="376"/>
      <c r="PNA1" s="376"/>
      <c r="PNB1" s="376"/>
      <c r="PNC1" s="376"/>
      <c r="PND1" s="375"/>
      <c r="PNE1" s="376"/>
      <c r="PNF1" s="376"/>
      <c r="PNG1" s="376"/>
      <c r="PNH1" s="376"/>
      <c r="PNI1" s="376"/>
      <c r="PNJ1" s="375"/>
      <c r="PNK1" s="376"/>
      <c r="PNL1" s="376"/>
      <c r="PNM1" s="376"/>
      <c r="PNN1" s="376"/>
      <c r="PNO1" s="376"/>
      <c r="PNP1" s="375"/>
      <c r="PNQ1" s="376"/>
      <c r="PNR1" s="376"/>
      <c r="PNS1" s="376"/>
      <c r="PNT1" s="376"/>
      <c r="PNU1" s="376"/>
      <c r="PNV1" s="375"/>
      <c r="PNW1" s="376"/>
      <c r="PNX1" s="376"/>
      <c r="PNY1" s="376"/>
      <c r="PNZ1" s="376"/>
      <c r="POA1" s="376"/>
      <c r="POB1" s="375"/>
      <c r="POC1" s="376"/>
      <c r="POD1" s="376"/>
      <c r="POE1" s="376"/>
      <c r="POF1" s="376"/>
      <c r="POG1" s="376"/>
      <c r="POH1" s="375"/>
      <c r="POI1" s="376"/>
      <c r="POJ1" s="376"/>
      <c r="POK1" s="376"/>
      <c r="POL1" s="376"/>
      <c r="POM1" s="376"/>
      <c r="PON1" s="375"/>
      <c r="POO1" s="376"/>
      <c r="POP1" s="376"/>
      <c r="POQ1" s="376"/>
      <c r="POR1" s="376"/>
      <c r="POS1" s="376"/>
      <c r="POT1" s="375"/>
      <c r="POU1" s="376"/>
      <c r="POV1" s="376"/>
      <c r="POW1" s="376"/>
      <c r="POX1" s="376"/>
      <c r="POY1" s="376"/>
      <c r="POZ1" s="375"/>
      <c r="PPA1" s="376"/>
      <c r="PPB1" s="376"/>
      <c r="PPC1" s="376"/>
      <c r="PPD1" s="376"/>
      <c r="PPE1" s="376"/>
      <c r="PPF1" s="375"/>
      <c r="PPG1" s="376"/>
      <c r="PPH1" s="376"/>
      <c r="PPI1" s="376"/>
      <c r="PPJ1" s="376"/>
      <c r="PPK1" s="376"/>
      <c r="PPL1" s="375"/>
      <c r="PPM1" s="376"/>
      <c r="PPN1" s="376"/>
      <c r="PPO1" s="376"/>
      <c r="PPP1" s="376"/>
      <c r="PPQ1" s="376"/>
      <c r="PPR1" s="375"/>
      <c r="PPS1" s="376"/>
      <c r="PPT1" s="376"/>
      <c r="PPU1" s="376"/>
      <c r="PPV1" s="376"/>
      <c r="PPW1" s="376"/>
      <c r="PPX1" s="375"/>
      <c r="PPY1" s="376"/>
      <c r="PPZ1" s="376"/>
      <c r="PQA1" s="376"/>
      <c r="PQB1" s="376"/>
      <c r="PQC1" s="376"/>
      <c r="PQD1" s="375"/>
      <c r="PQE1" s="376"/>
      <c r="PQF1" s="376"/>
      <c r="PQG1" s="376"/>
      <c r="PQH1" s="376"/>
      <c r="PQI1" s="376"/>
      <c r="PQJ1" s="375"/>
      <c r="PQK1" s="376"/>
      <c r="PQL1" s="376"/>
      <c r="PQM1" s="376"/>
      <c r="PQN1" s="376"/>
      <c r="PQO1" s="376"/>
      <c r="PQP1" s="375"/>
      <c r="PQQ1" s="376"/>
      <c r="PQR1" s="376"/>
      <c r="PQS1" s="376"/>
      <c r="PQT1" s="376"/>
      <c r="PQU1" s="376"/>
      <c r="PQV1" s="375"/>
      <c r="PQW1" s="376"/>
      <c r="PQX1" s="376"/>
      <c r="PQY1" s="376"/>
      <c r="PQZ1" s="376"/>
      <c r="PRA1" s="376"/>
      <c r="PRB1" s="375"/>
      <c r="PRC1" s="376"/>
      <c r="PRD1" s="376"/>
      <c r="PRE1" s="376"/>
      <c r="PRF1" s="376"/>
      <c r="PRG1" s="376"/>
      <c r="PRH1" s="375"/>
      <c r="PRI1" s="376"/>
      <c r="PRJ1" s="376"/>
      <c r="PRK1" s="376"/>
      <c r="PRL1" s="376"/>
      <c r="PRM1" s="376"/>
      <c r="PRN1" s="375"/>
      <c r="PRO1" s="376"/>
      <c r="PRP1" s="376"/>
      <c r="PRQ1" s="376"/>
      <c r="PRR1" s="376"/>
      <c r="PRS1" s="376"/>
      <c r="PRT1" s="375"/>
      <c r="PRU1" s="376"/>
      <c r="PRV1" s="376"/>
      <c r="PRW1" s="376"/>
      <c r="PRX1" s="376"/>
      <c r="PRY1" s="376"/>
      <c r="PRZ1" s="375"/>
      <c r="PSA1" s="376"/>
      <c r="PSB1" s="376"/>
      <c r="PSC1" s="376"/>
      <c r="PSD1" s="376"/>
      <c r="PSE1" s="376"/>
      <c r="PSF1" s="375"/>
      <c r="PSG1" s="376"/>
      <c r="PSH1" s="376"/>
      <c r="PSI1" s="376"/>
      <c r="PSJ1" s="376"/>
      <c r="PSK1" s="376"/>
      <c r="PSL1" s="375"/>
      <c r="PSM1" s="376"/>
      <c r="PSN1" s="376"/>
      <c r="PSO1" s="376"/>
      <c r="PSP1" s="376"/>
      <c r="PSQ1" s="376"/>
      <c r="PSR1" s="375"/>
      <c r="PSS1" s="376"/>
      <c r="PST1" s="376"/>
      <c r="PSU1" s="376"/>
      <c r="PSV1" s="376"/>
      <c r="PSW1" s="376"/>
      <c r="PSX1" s="375"/>
      <c r="PSY1" s="376"/>
      <c r="PSZ1" s="376"/>
      <c r="PTA1" s="376"/>
      <c r="PTB1" s="376"/>
      <c r="PTC1" s="376"/>
      <c r="PTD1" s="375"/>
      <c r="PTE1" s="376"/>
      <c r="PTF1" s="376"/>
      <c r="PTG1" s="376"/>
      <c r="PTH1" s="376"/>
      <c r="PTI1" s="376"/>
      <c r="PTJ1" s="375"/>
      <c r="PTK1" s="376"/>
      <c r="PTL1" s="376"/>
      <c r="PTM1" s="376"/>
      <c r="PTN1" s="376"/>
      <c r="PTO1" s="376"/>
      <c r="PTP1" s="375"/>
      <c r="PTQ1" s="376"/>
      <c r="PTR1" s="376"/>
      <c r="PTS1" s="376"/>
      <c r="PTT1" s="376"/>
      <c r="PTU1" s="376"/>
      <c r="PTV1" s="375"/>
      <c r="PTW1" s="376"/>
      <c r="PTX1" s="376"/>
      <c r="PTY1" s="376"/>
      <c r="PTZ1" s="376"/>
      <c r="PUA1" s="376"/>
      <c r="PUB1" s="375"/>
      <c r="PUC1" s="376"/>
      <c r="PUD1" s="376"/>
      <c r="PUE1" s="376"/>
      <c r="PUF1" s="376"/>
      <c r="PUG1" s="376"/>
      <c r="PUH1" s="375"/>
      <c r="PUI1" s="376"/>
      <c r="PUJ1" s="376"/>
      <c r="PUK1" s="376"/>
      <c r="PUL1" s="376"/>
      <c r="PUM1" s="376"/>
      <c r="PUN1" s="375"/>
      <c r="PUO1" s="376"/>
      <c r="PUP1" s="376"/>
      <c r="PUQ1" s="376"/>
      <c r="PUR1" s="376"/>
      <c r="PUS1" s="376"/>
      <c r="PUT1" s="375"/>
      <c r="PUU1" s="376"/>
      <c r="PUV1" s="376"/>
      <c r="PUW1" s="376"/>
      <c r="PUX1" s="376"/>
      <c r="PUY1" s="376"/>
      <c r="PUZ1" s="375"/>
      <c r="PVA1" s="376"/>
      <c r="PVB1" s="376"/>
      <c r="PVC1" s="376"/>
      <c r="PVD1" s="376"/>
      <c r="PVE1" s="376"/>
      <c r="PVF1" s="375"/>
      <c r="PVG1" s="376"/>
      <c r="PVH1" s="376"/>
      <c r="PVI1" s="376"/>
      <c r="PVJ1" s="376"/>
      <c r="PVK1" s="376"/>
      <c r="PVL1" s="375"/>
      <c r="PVM1" s="376"/>
      <c r="PVN1" s="376"/>
      <c r="PVO1" s="376"/>
      <c r="PVP1" s="376"/>
      <c r="PVQ1" s="376"/>
      <c r="PVR1" s="375"/>
      <c r="PVS1" s="376"/>
      <c r="PVT1" s="376"/>
      <c r="PVU1" s="376"/>
      <c r="PVV1" s="376"/>
      <c r="PVW1" s="376"/>
      <c r="PVX1" s="375"/>
      <c r="PVY1" s="376"/>
      <c r="PVZ1" s="376"/>
      <c r="PWA1" s="376"/>
      <c r="PWB1" s="376"/>
      <c r="PWC1" s="376"/>
      <c r="PWD1" s="375"/>
      <c r="PWE1" s="376"/>
      <c r="PWF1" s="376"/>
      <c r="PWG1" s="376"/>
      <c r="PWH1" s="376"/>
      <c r="PWI1" s="376"/>
      <c r="PWJ1" s="375"/>
      <c r="PWK1" s="376"/>
      <c r="PWL1" s="376"/>
      <c r="PWM1" s="376"/>
      <c r="PWN1" s="376"/>
      <c r="PWO1" s="376"/>
      <c r="PWP1" s="375"/>
      <c r="PWQ1" s="376"/>
      <c r="PWR1" s="376"/>
      <c r="PWS1" s="376"/>
      <c r="PWT1" s="376"/>
      <c r="PWU1" s="376"/>
      <c r="PWV1" s="375"/>
      <c r="PWW1" s="376"/>
      <c r="PWX1" s="376"/>
      <c r="PWY1" s="376"/>
      <c r="PWZ1" s="376"/>
      <c r="PXA1" s="376"/>
      <c r="PXB1" s="375"/>
      <c r="PXC1" s="376"/>
      <c r="PXD1" s="376"/>
      <c r="PXE1" s="376"/>
      <c r="PXF1" s="376"/>
      <c r="PXG1" s="376"/>
      <c r="PXH1" s="375"/>
      <c r="PXI1" s="376"/>
      <c r="PXJ1" s="376"/>
      <c r="PXK1" s="376"/>
      <c r="PXL1" s="376"/>
      <c r="PXM1" s="376"/>
      <c r="PXN1" s="375"/>
      <c r="PXO1" s="376"/>
      <c r="PXP1" s="376"/>
      <c r="PXQ1" s="376"/>
      <c r="PXR1" s="376"/>
      <c r="PXS1" s="376"/>
      <c r="PXT1" s="375"/>
      <c r="PXU1" s="376"/>
      <c r="PXV1" s="376"/>
      <c r="PXW1" s="376"/>
      <c r="PXX1" s="376"/>
      <c r="PXY1" s="376"/>
      <c r="PXZ1" s="375"/>
      <c r="PYA1" s="376"/>
      <c r="PYB1" s="376"/>
      <c r="PYC1" s="376"/>
      <c r="PYD1" s="376"/>
      <c r="PYE1" s="376"/>
      <c r="PYF1" s="375"/>
      <c r="PYG1" s="376"/>
      <c r="PYH1" s="376"/>
      <c r="PYI1" s="376"/>
      <c r="PYJ1" s="376"/>
      <c r="PYK1" s="376"/>
      <c r="PYL1" s="375"/>
      <c r="PYM1" s="376"/>
      <c r="PYN1" s="376"/>
      <c r="PYO1" s="376"/>
      <c r="PYP1" s="376"/>
      <c r="PYQ1" s="376"/>
      <c r="PYR1" s="375"/>
      <c r="PYS1" s="376"/>
      <c r="PYT1" s="376"/>
      <c r="PYU1" s="376"/>
      <c r="PYV1" s="376"/>
      <c r="PYW1" s="376"/>
      <c r="PYX1" s="375"/>
      <c r="PYY1" s="376"/>
      <c r="PYZ1" s="376"/>
      <c r="PZA1" s="376"/>
      <c r="PZB1" s="376"/>
      <c r="PZC1" s="376"/>
      <c r="PZD1" s="375"/>
      <c r="PZE1" s="376"/>
      <c r="PZF1" s="376"/>
      <c r="PZG1" s="376"/>
      <c r="PZH1" s="376"/>
      <c r="PZI1" s="376"/>
      <c r="PZJ1" s="375"/>
      <c r="PZK1" s="376"/>
      <c r="PZL1" s="376"/>
      <c r="PZM1" s="376"/>
      <c r="PZN1" s="376"/>
      <c r="PZO1" s="376"/>
      <c r="PZP1" s="375"/>
      <c r="PZQ1" s="376"/>
      <c r="PZR1" s="376"/>
      <c r="PZS1" s="376"/>
      <c r="PZT1" s="376"/>
      <c r="PZU1" s="376"/>
      <c r="PZV1" s="375"/>
      <c r="PZW1" s="376"/>
      <c r="PZX1" s="376"/>
      <c r="PZY1" s="376"/>
      <c r="PZZ1" s="376"/>
      <c r="QAA1" s="376"/>
      <c r="QAB1" s="375"/>
      <c r="QAC1" s="376"/>
      <c r="QAD1" s="376"/>
      <c r="QAE1" s="376"/>
      <c r="QAF1" s="376"/>
      <c r="QAG1" s="376"/>
      <c r="QAH1" s="375"/>
      <c r="QAI1" s="376"/>
      <c r="QAJ1" s="376"/>
      <c r="QAK1" s="376"/>
      <c r="QAL1" s="376"/>
      <c r="QAM1" s="376"/>
      <c r="QAN1" s="375"/>
      <c r="QAO1" s="376"/>
      <c r="QAP1" s="376"/>
      <c r="QAQ1" s="376"/>
      <c r="QAR1" s="376"/>
      <c r="QAS1" s="376"/>
      <c r="QAT1" s="375"/>
      <c r="QAU1" s="376"/>
      <c r="QAV1" s="376"/>
      <c r="QAW1" s="376"/>
      <c r="QAX1" s="376"/>
      <c r="QAY1" s="376"/>
      <c r="QAZ1" s="375"/>
      <c r="QBA1" s="376"/>
      <c r="QBB1" s="376"/>
      <c r="QBC1" s="376"/>
      <c r="QBD1" s="376"/>
      <c r="QBE1" s="376"/>
      <c r="QBF1" s="375"/>
      <c r="QBG1" s="376"/>
      <c r="QBH1" s="376"/>
      <c r="QBI1" s="376"/>
      <c r="QBJ1" s="376"/>
      <c r="QBK1" s="376"/>
      <c r="QBL1" s="375"/>
      <c r="QBM1" s="376"/>
      <c r="QBN1" s="376"/>
      <c r="QBO1" s="376"/>
      <c r="QBP1" s="376"/>
      <c r="QBQ1" s="376"/>
      <c r="QBR1" s="375"/>
      <c r="QBS1" s="376"/>
      <c r="QBT1" s="376"/>
      <c r="QBU1" s="376"/>
      <c r="QBV1" s="376"/>
      <c r="QBW1" s="376"/>
      <c r="QBX1" s="375"/>
      <c r="QBY1" s="376"/>
      <c r="QBZ1" s="376"/>
      <c r="QCA1" s="376"/>
      <c r="QCB1" s="376"/>
      <c r="QCC1" s="376"/>
      <c r="QCD1" s="375"/>
      <c r="QCE1" s="376"/>
      <c r="QCF1" s="376"/>
      <c r="QCG1" s="376"/>
      <c r="QCH1" s="376"/>
      <c r="QCI1" s="376"/>
      <c r="QCJ1" s="375"/>
      <c r="QCK1" s="376"/>
      <c r="QCL1" s="376"/>
      <c r="QCM1" s="376"/>
      <c r="QCN1" s="376"/>
      <c r="QCO1" s="376"/>
      <c r="QCP1" s="375"/>
      <c r="QCQ1" s="376"/>
      <c r="QCR1" s="376"/>
      <c r="QCS1" s="376"/>
      <c r="QCT1" s="376"/>
      <c r="QCU1" s="376"/>
      <c r="QCV1" s="375"/>
      <c r="QCW1" s="376"/>
      <c r="QCX1" s="376"/>
      <c r="QCY1" s="376"/>
      <c r="QCZ1" s="376"/>
      <c r="QDA1" s="376"/>
      <c r="QDB1" s="375"/>
      <c r="QDC1" s="376"/>
      <c r="QDD1" s="376"/>
      <c r="QDE1" s="376"/>
      <c r="QDF1" s="376"/>
      <c r="QDG1" s="376"/>
      <c r="QDH1" s="375"/>
      <c r="QDI1" s="376"/>
      <c r="QDJ1" s="376"/>
      <c r="QDK1" s="376"/>
      <c r="QDL1" s="376"/>
      <c r="QDM1" s="376"/>
      <c r="QDN1" s="375"/>
      <c r="QDO1" s="376"/>
      <c r="QDP1" s="376"/>
      <c r="QDQ1" s="376"/>
      <c r="QDR1" s="376"/>
      <c r="QDS1" s="376"/>
      <c r="QDT1" s="375"/>
      <c r="QDU1" s="376"/>
      <c r="QDV1" s="376"/>
      <c r="QDW1" s="376"/>
      <c r="QDX1" s="376"/>
      <c r="QDY1" s="376"/>
      <c r="QDZ1" s="375"/>
      <c r="QEA1" s="376"/>
      <c r="QEB1" s="376"/>
      <c r="QEC1" s="376"/>
      <c r="QED1" s="376"/>
      <c r="QEE1" s="376"/>
      <c r="QEF1" s="375"/>
      <c r="QEG1" s="376"/>
      <c r="QEH1" s="376"/>
      <c r="QEI1" s="376"/>
      <c r="QEJ1" s="376"/>
      <c r="QEK1" s="376"/>
      <c r="QEL1" s="375"/>
      <c r="QEM1" s="376"/>
      <c r="QEN1" s="376"/>
      <c r="QEO1" s="376"/>
      <c r="QEP1" s="376"/>
      <c r="QEQ1" s="376"/>
      <c r="QER1" s="375"/>
      <c r="QES1" s="376"/>
      <c r="QET1" s="376"/>
      <c r="QEU1" s="376"/>
      <c r="QEV1" s="376"/>
      <c r="QEW1" s="376"/>
      <c r="QEX1" s="375"/>
      <c r="QEY1" s="376"/>
      <c r="QEZ1" s="376"/>
      <c r="QFA1" s="376"/>
      <c r="QFB1" s="376"/>
      <c r="QFC1" s="376"/>
      <c r="QFD1" s="375"/>
      <c r="QFE1" s="376"/>
      <c r="QFF1" s="376"/>
      <c r="QFG1" s="376"/>
      <c r="QFH1" s="376"/>
      <c r="QFI1" s="376"/>
      <c r="QFJ1" s="375"/>
      <c r="QFK1" s="376"/>
      <c r="QFL1" s="376"/>
      <c r="QFM1" s="376"/>
      <c r="QFN1" s="376"/>
      <c r="QFO1" s="376"/>
      <c r="QFP1" s="375"/>
      <c r="QFQ1" s="376"/>
      <c r="QFR1" s="376"/>
      <c r="QFS1" s="376"/>
      <c r="QFT1" s="376"/>
      <c r="QFU1" s="376"/>
      <c r="QFV1" s="375"/>
      <c r="QFW1" s="376"/>
      <c r="QFX1" s="376"/>
      <c r="QFY1" s="376"/>
      <c r="QFZ1" s="376"/>
      <c r="QGA1" s="376"/>
      <c r="QGB1" s="375"/>
      <c r="QGC1" s="376"/>
      <c r="QGD1" s="376"/>
      <c r="QGE1" s="376"/>
      <c r="QGF1" s="376"/>
      <c r="QGG1" s="376"/>
      <c r="QGH1" s="375"/>
      <c r="QGI1" s="376"/>
      <c r="QGJ1" s="376"/>
      <c r="QGK1" s="376"/>
      <c r="QGL1" s="376"/>
      <c r="QGM1" s="376"/>
      <c r="QGN1" s="375"/>
      <c r="QGO1" s="376"/>
      <c r="QGP1" s="376"/>
      <c r="QGQ1" s="376"/>
      <c r="QGR1" s="376"/>
      <c r="QGS1" s="376"/>
      <c r="QGT1" s="375"/>
      <c r="QGU1" s="376"/>
      <c r="QGV1" s="376"/>
      <c r="QGW1" s="376"/>
      <c r="QGX1" s="376"/>
      <c r="QGY1" s="376"/>
      <c r="QGZ1" s="375"/>
      <c r="QHA1" s="376"/>
      <c r="QHB1" s="376"/>
      <c r="QHC1" s="376"/>
      <c r="QHD1" s="376"/>
      <c r="QHE1" s="376"/>
      <c r="QHF1" s="375"/>
      <c r="QHG1" s="376"/>
      <c r="QHH1" s="376"/>
      <c r="QHI1" s="376"/>
      <c r="QHJ1" s="376"/>
      <c r="QHK1" s="376"/>
      <c r="QHL1" s="375"/>
      <c r="QHM1" s="376"/>
      <c r="QHN1" s="376"/>
      <c r="QHO1" s="376"/>
      <c r="QHP1" s="376"/>
      <c r="QHQ1" s="376"/>
      <c r="QHR1" s="375"/>
      <c r="QHS1" s="376"/>
      <c r="QHT1" s="376"/>
      <c r="QHU1" s="376"/>
      <c r="QHV1" s="376"/>
      <c r="QHW1" s="376"/>
      <c r="QHX1" s="375"/>
      <c r="QHY1" s="376"/>
      <c r="QHZ1" s="376"/>
      <c r="QIA1" s="376"/>
      <c r="QIB1" s="376"/>
      <c r="QIC1" s="376"/>
      <c r="QID1" s="375"/>
      <c r="QIE1" s="376"/>
      <c r="QIF1" s="376"/>
      <c r="QIG1" s="376"/>
      <c r="QIH1" s="376"/>
      <c r="QII1" s="376"/>
      <c r="QIJ1" s="375"/>
      <c r="QIK1" s="376"/>
      <c r="QIL1" s="376"/>
      <c r="QIM1" s="376"/>
      <c r="QIN1" s="376"/>
      <c r="QIO1" s="376"/>
      <c r="QIP1" s="375"/>
      <c r="QIQ1" s="376"/>
      <c r="QIR1" s="376"/>
      <c r="QIS1" s="376"/>
      <c r="QIT1" s="376"/>
      <c r="QIU1" s="376"/>
      <c r="QIV1" s="375"/>
      <c r="QIW1" s="376"/>
      <c r="QIX1" s="376"/>
      <c r="QIY1" s="376"/>
      <c r="QIZ1" s="376"/>
      <c r="QJA1" s="376"/>
      <c r="QJB1" s="375"/>
      <c r="QJC1" s="376"/>
      <c r="QJD1" s="376"/>
      <c r="QJE1" s="376"/>
      <c r="QJF1" s="376"/>
      <c r="QJG1" s="376"/>
      <c r="QJH1" s="375"/>
      <c r="QJI1" s="376"/>
      <c r="QJJ1" s="376"/>
      <c r="QJK1" s="376"/>
      <c r="QJL1" s="376"/>
      <c r="QJM1" s="376"/>
      <c r="QJN1" s="375"/>
      <c r="QJO1" s="376"/>
      <c r="QJP1" s="376"/>
      <c r="QJQ1" s="376"/>
      <c r="QJR1" s="376"/>
      <c r="QJS1" s="376"/>
      <c r="QJT1" s="375"/>
      <c r="QJU1" s="376"/>
      <c r="QJV1" s="376"/>
      <c r="QJW1" s="376"/>
      <c r="QJX1" s="376"/>
      <c r="QJY1" s="376"/>
      <c r="QJZ1" s="375"/>
      <c r="QKA1" s="376"/>
      <c r="QKB1" s="376"/>
      <c r="QKC1" s="376"/>
      <c r="QKD1" s="376"/>
      <c r="QKE1" s="376"/>
      <c r="QKF1" s="375"/>
      <c r="QKG1" s="376"/>
      <c r="QKH1" s="376"/>
      <c r="QKI1" s="376"/>
      <c r="QKJ1" s="376"/>
      <c r="QKK1" s="376"/>
      <c r="QKL1" s="375"/>
      <c r="QKM1" s="376"/>
      <c r="QKN1" s="376"/>
      <c r="QKO1" s="376"/>
      <c r="QKP1" s="376"/>
      <c r="QKQ1" s="376"/>
      <c r="QKR1" s="375"/>
      <c r="QKS1" s="376"/>
      <c r="QKT1" s="376"/>
      <c r="QKU1" s="376"/>
      <c r="QKV1" s="376"/>
      <c r="QKW1" s="376"/>
      <c r="QKX1" s="375"/>
      <c r="QKY1" s="376"/>
      <c r="QKZ1" s="376"/>
      <c r="QLA1" s="376"/>
      <c r="QLB1" s="376"/>
      <c r="QLC1" s="376"/>
      <c r="QLD1" s="375"/>
      <c r="QLE1" s="376"/>
      <c r="QLF1" s="376"/>
      <c r="QLG1" s="376"/>
      <c r="QLH1" s="376"/>
      <c r="QLI1" s="376"/>
      <c r="QLJ1" s="375"/>
      <c r="QLK1" s="376"/>
      <c r="QLL1" s="376"/>
      <c r="QLM1" s="376"/>
      <c r="QLN1" s="376"/>
      <c r="QLO1" s="376"/>
      <c r="QLP1" s="375"/>
      <c r="QLQ1" s="376"/>
      <c r="QLR1" s="376"/>
      <c r="QLS1" s="376"/>
      <c r="QLT1" s="376"/>
      <c r="QLU1" s="376"/>
      <c r="QLV1" s="375"/>
      <c r="QLW1" s="376"/>
      <c r="QLX1" s="376"/>
      <c r="QLY1" s="376"/>
      <c r="QLZ1" s="376"/>
      <c r="QMA1" s="376"/>
      <c r="QMB1" s="375"/>
      <c r="QMC1" s="376"/>
      <c r="QMD1" s="376"/>
      <c r="QME1" s="376"/>
      <c r="QMF1" s="376"/>
      <c r="QMG1" s="376"/>
      <c r="QMH1" s="375"/>
      <c r="QMI1" s="376"/>
      <c r="QMJ1" s="376"/>
      <c r="QMK1" s="376"/>
      <c r="QML1" s="376"/>
      <c r="QMM1" s="376"/>
      <c r="QMN1" s="375"/>
      <c r="QMO1" s="376"/>
      <c r="QMP1" s="376"/>
      <c r="QMQ1" s="376"/>
      <c r="QMR1" s="376"/>
      <c r="QMS1" s="376"/>
      <c r="QMT1" s="375"/>
      <c r="QMU1" s="376"/>
      <c r="QMV1" s="376"/>
      <c r="QMW1" s="376"/>
      <c r="QMX1" s="376"/>
      <c r="QMY1" s="376"/>
      <c r="QMZ1" s="375"/>
      <c r="QNA1" s="376"/>
      <c r="QNB1" s="376"/>
      <c r="QNC1" s="376"/>
      <c r="QND1" s="376"/>
      <c r="QNE1" s="376"/>
      <c r="QNF1" s="375"/>
      <c r="QNG1" s="376"/>
      <c r="QNH1" s="376"/>
      <c r="QNI1" s="376"/>
      <c r="QNJ1" s="376"/>
      <c r="QNK1" s="376"/>
      <c r="QNL1" s="375"/>
      <c r="QNM1" s="376"/>
      <c r="QNN1" s="376"/>
      <c r="QNO1" s="376"/>
      <c r="QNP1" s="376"/>
      <c r="QNQ1" s="376"/>
      <c r="QNR1" s="375"/>
      <c r="QNS1" s="376"/>
      <c r="QNT1" s="376"/>
      <c r="QNU1" s="376"/>
      <c r="QNV1" s="376"/>
      <c r="QNW1" s="376"/>
      <c r="QNX1" s="375"/>
      <c r="QNY1" s="376"/>
      <c r="QNZ1" s="376"/>
      <c r="QOA1" s="376"/>
      <c r="QOB1" s="376"/>
      <c r="QOC1" s="376"/>
      <c r="QOD1" s="375"/>
      <c r="QOE1" s="376"/>
      <c r="QOF1" s="376"/>
      <c r="QOG1" s="376"/>
      <c r="QOH1" s="376"/>
      <c r="QOI1" s="376"/>
      <c r="QOJ1" s="375"/>
      <c r="QOK1" s="376"/>
      <c r="QOL1" s="376"/>
      <c r="QOM1" s="376"/>
      <c r="QON1" s="376"/>
      <c r="QOO1" s="376"/>
      <c r="QOP1" s="375"/>
      <c r="QOQ1" s="376"/>
      <c r="QOR1" s="376"/>
      <c r="QOS1" s="376"/>
      <c r="QOT1" s="376"/>
      <c r="QOU1" s="376"/>
      <c r="QOV1" s="375"/>
      <c r="QOW1" s="376"/>
      <c r="QOX1" s="376"/>
      <c r="QOY1" s="376"/>
      <c r="QOZ1" s="376"/>
      <c r="QPA1" s="376"/>
      <c r="QPB1" s="375"/>
      <c r="QPC1" s="376"/>
      <c r="QPD1" s="376"/>
      <c r="QPE1" s="376"/>
      <c r="QPF1" s="376"/>
      <c r="QPG1" s="376"/>
      <c r="QPH1" s="375"/>
      <c r="QPI1" s="376"/>
      <c r="QPJ1" s="376"/>
      <c r="QPK1" s="376"/>
      <c r="QPL1" s="376"/>
      <c r="QPM1" s="376"/>
      <c r="QPN1" s="375"/>
      <c r="QPO1" s="376"/>
      <c r="QPP1" s="376"/>
      <c r="QPQ1" s="376"/>
      <c r="QPR1" s="376"/>
      <c r="QPS1" s="376"/>
      <c r="QPT1" s="375"/>
      <c r="QPU1" s="376"/>
      <c r="QPV1" s="376"/>
      <c r="QPW1" s="376"/>
      <c r="QPX1" s="376"/>
      <c r="QPY1" s="376"/>
      <c r="QPZ1" s="375"/>
      <c r="QQA1" s="376"/>
      <c r="QQB1" s="376"/>
      <c r="QQC1" s="376"/>
      <c r="QQD1" s="376"/>
      <c r="QQE1" s="376"/>
      <c r="QQF1" s="375"/>
      <c r="QQG1" s="376"/>
      <c r="QQH1" s="376"/>
      <c r="QQI1" s="376"/>
      <c r="QQJ1" s="376"/>
      <c r="QQK1" s="376"/>
      <c r="QQL1" s="375"/>
      <c r="QQM1" s="376"/>
      <c r="QQN1" s="376"/>
      <c r="QQO1" s="376"/>
      <c r="QQP1" s="376"/>
      <c r="QQQ1" s="376"/>
      <c r="QQR1" s="375"/>
      <c r="QQS1" s="376"/>
      <c r="QQT1" s="376"/>
      <c r="QQU1" s="376"/>
      <c r="QQV1" s="376"/>
      <c r="QQW1" s="376"/>
      <c r="QQX1" s="375"/>
      <c r="QQY1" s="376"/>
      <c r="QQZ1" s="376"/>
      <c r="QRA1" s="376"/>
      <c r="QRB1" s="376"/>
      <c r="QRC1" s="376"/>
      <c r="QRD1" s="375"/>
      <c r="QRE1" s="376"/>
      <c r="QRF1" s="376"/>
      <c r="QRG1" s="376"/>
      <c r="QRH1" s="376"/>
      <c r="QRI1" s="376"/>
      <c r="QRJ1" s="375"/>
      <c r="QRK1" s="376"/>
      <c r="QRL1" s="376"/>
      <c r="QRM1" s="376"/>
      <c r="QRN1" s="376"/>
      <c r="QRO1" s="376"/>
      <c r="QRP1" s="375"/>
      <c r="QRQ1" s="376"/>
      <c r="QRR1" s="376"/>
      <c r="QRS1" s="376"/>
      <c r="QRT1" s="376"/>
      <c r="QRU1" s="376"/>
      <c r="QRV1" s="375"/>
      <c r="QRW1" s="376"/>
      <c r="QRX1" s="376"/>
      <c r="QRY1" s="376"/>
      <c r="QRZ1" s="376"/>
      <c r="QSA1" s="376"/>
      <c r="QSB1" s="375"/>
      <c r="QSC1" s="376"/>
      <c r="QSD1" s="376"/>
      <c r="QSE1" s="376"/>
      <c r="QSF1" s="376"/>
      <c r="QSG1" s="376"/>
      <c r="QSH1" s="375"/>
      <c r="QSI1" s="376"/>
      <c r="QSJ1" s="376"/>
      <c r="QSK1" s="376"/>
      <c r="QSL1" s="376"/>
      <c r="QSM1" s="376"/>
      <c r="QSN1" s="375"/>
      <c r="QSO1" s="376"/>
      <c r="QSP1" s="376"/>
      <c r="QSQ1" s="376"/>
      <c r="QSR1" s="376"/>
      <c r="QSS1" s="376"/>
      <c r="QST1" s="375"/>
      <c r="QSU1" s="376"/>
      <c r="QSV1" s="376"/>
      <c r="QSW1" s="376"/>
      <c r="QSX1" s="376"/>
      <c r="QSY1" s="376"/>
      <c r="QSZ1" s="375"/>
      <c r="QTA1" s="376"/>
      <c r="QTB1" s="376"/>
      <c r="QTC1" s="376"/>
      <c r="QTD1" s="376"/>
      <c r="QTE1" s="376"/>
      <c r="QTF1" s="375"/>
      <c r="QTG1" s="376"/>
      <c r="QTH1" s="376"/>
      <c r="QTI1" s="376"/>
      <c r="QTJ1" s="376"/>
      <c r="QTK1" s="376"/>
      <c r="QTL1" s="375"/>
      <c r="QTM1" s="376"/>
      <c r="QTN1" s="376"/>
      <c r="QTO1" s="376"/>
      <c r="QTP1" s="376"/>
      <c r="QTQ1" s="376"/>
      <c r="QTR1" s="375"/>
      <c r="QTS1" s="376"/>
      <c r="QTT1" s="376"/>
      <c r="QTU1" s="376"/>
      <c r="QTV1" s="376"/>
      <c r="QTW1" s="376"/>
      <c r="QTX1" s="375"/>
      <c r="QTY1" s="376"/>
      <c r="QTZ1" s="376"/>
      <c r="QUA1" s="376"/>
      <c r="QUB1" s="376"/>
      <c r="QUC1" s="376"/>
      <c r="QUD1" s="375"/>
      <c r="QUE1" s="376"/>
      <c r="QUF1" s="376"/>
      <c r="QUG1" s="376"/>
      <c r="QUH1" s="376"/>
      <c r="QUI1" s="376"/>
      <c r="QUJ1" s="375"/>
      <c r="QUK1" s="376"/>
      <c r="QUL1" s="376"/>
      <c r="QUM1" s="376"/>
      <c r="QUN1" s="376"/>
      <c r="QUO1" s="376"/>
      <c r="QUP1" s="375"/>
      <c r="QUQ1" s="376"/>
      <c r="QUR1" s="376"/>
      <c r="QUS1" s="376"/>
      <c r="QUT1" s="376"/>
      <c r="QUU1" s="376"/>
      <c r="QUV1" s="375"/>
      <c r="QUW1" s="376"/>
      <c r="QUX1" s="376"/>
      <c r="QUY1" s="376"/>
      <c r="QUZ1" s="376"/>
      <c r="QVA1" s="376"/>
      <c r="QVB1" s="375"/>
      <c r="QVC1" s="376"/>
      <c r="QVD1" s="376"/>
      <c r="QVE1" s="376"/>
      <c r="QVF1" s="376"/>
      <c r="QVG1" s="376"/>
      <c r="QVH1" s="375"/>
      <c r="QVI1" s="376"/>
      <c r="QVJ1" s="376"/>
      <c r="QVK1" s="376"/>
      <c r="QVL1" s="376"/>
      <c r="QVM1" s="376"/>
      <c r="QVN1" s="375"/>
      <c r="QVO1" s="376"/>
      <c r="QVP1" s="376"/>
      <c r="QVQ1" s="376"/>
      <c r="QVR1" s="376"/>
      <c r="QVS1" s="376"/>
      <c r="QVT1" s="375"/>
      <c r="QVU1" s="376"/>
      <c r="QVV1" s="376"/>
      <c r="QVW1" s="376"/>
      <c r="QVX1" s="376"/>
      <c r="QVY1" s="376"/>
      <c r="QVZ1" s="375"/>
      <c r="QWA1" s="376"/>
      <c r="QWB1" s="376"/>
      <c r="QWC1" s="376"/>
      <c r="QWD1" s="376"/>
      <c r="QWE1" s="376"/>
      <c r="QWF1" s="375"/>
      <c r="QWG1" s="376"/>
      <c r="QWH1" s="376"/>
      <c r="QWI1" s="376"/>
      <c r="QWJ1" s="376"/>
      <c r="QWK1" s="376"/>
      <c r="QWL1" s="375"/>
      <c r="QWM1" s="376"/>
      <c r="QWN1" s="376"/>
      <c r="QWO1" s="376"/>
      <c r="QWP1" s="376"/>
      <c r="QWQ1" s="376"/>
      <c r="QWR1" s="375"/>
      <c r="QWS1" s="376"/>
      <c r="QWT1" s="376"/>
      <c r="QWU1" s="376"/>
      <c r="QWV1" s="376"/>
      <c r="QWW1" s="376"/>
      <c r="QWX1" s="375"/>
      <c r="QWY1" s="376"/>
      <c r="QWZ1" s="376"/>
      <c r="QXA1" s="376"/>
      <c r="QXB1" s="376"/>
      <c r="QXC1" s="376"/>
      <c r="QXD1" s="375"/>
      <c r="QXE1" s="376"/>
      <c r="QXF1" s="376"/>
      <c r="QXG1" s="376"/>
      <c r="QXH1" s="376"/>
      <c r="QXI1" s="376"/>
      <c r="QXJ1" s="375"/>
      <c r="QXK1" s="376"/>
      <c r="QXL1" s="376"/>
      <c r="QXM1" s="376"/>
      <c r="QXN1" s="376"/>
      <c r="QXO1" s="376"/>
      <c r="QXP1" s="375"/>
      <c r="QXQ1" s="376"/>
      <c r="QXR1" s="376"/>
      <c r="QXS1" s="376"/>
      <c r="QXT1" s="376"/>
      <c r="QXU1" s="376"/>
      <c r="QXV1" s="375"/>
      <c r="QXW1" s="376"/>
      <c r="QXX1" s="376"/>
      <c r="QXY1" s="376"/>
      <c r="QXZ1" s="376"/>
      <c r="QYA1" s="376"/>
      <c r="QYB1" s="375"/>
      <c r="QYC1" s="376"/>
      <c r="QYD1" s="376"/>
      <c r="QYE1" s="376"/>
      <c r="QYF1" s="376"/>
      <c r="QYG1" s="376"/>
      <c r="QYH1" s="375"/>
      <c r="QYI1" s="376"/>
      <c r="QYJ1" s="376"/>
      <c r="QYK1" s="376"/>
      <c r="QYL1" s="376"/>
      <c r="QYM1" s="376"/>
      <c r="QYN1" s="375"/>
      <c r="QYO1" s="376"/>
      <c r="QYP1" s="376"/>
      <c r="QYQ1" s="376"/>
      <c r="QYR1" s="376"/>
      <c r="QYS1" s="376"/>
      <c r="QYT1" s="375"/>
      <c r="QYU1" s="376"/>
      <c r="QYV1" s="376"/>
      <c r="QYW1" s="376"/>
      <c r="QYX1" s="376"/>
      <c r="QYY1" s="376"/>
      <c r="QYZ1" s="375"/>
      <c r="QZA1" s="376"/>
      <c r="QZB1" s="376"/>
      <c r="QZC1" s="376"/>
      <c r="QZD1" s="376"/>
      <c r="QZE1" s="376"/>
      <c r="QZF1" s="375"/>
      <c r="QZG1" s="376"/>
      <c r="QZH1" s="376"/>
      <c r="QZI1" s="376"/>
      <c r="QZJ1" s="376"/>
      <c r="QZK1" s="376"/>
      <c r="QZL1" s="375"/>
      <c r="QZM1" s="376"/>
      <c r="QZN1" s="376"/>
      <c r="QZO1" s="376"/>
      <c r="QZP1" s="376"/>
      <c r="QZQ1" s="376"/>
      <c r="QZR1" s="375"/>
      <c r="QZS1" s="376"/>
      <c r="QZT1" s="376"/>
      <c r="QZU1" s="376"/>
      <c r="QZV1" s="376"/>
      <c r="QZW1" s="376"/>
      <c r="QZX1" s="375"/>
      <c r="QZY1" s="376"/>
      <c r="QZZ1" s="376"/>
      <c r="RAA1" s="376"/>
      <c r="RAB1" s="376"/>
      <c r="RAC1" s="376"/>
      <c r="RAD1" s="375"/>
      <c r="RAE1" s="376"/>
      <c r="RAF1" s="376"/>
      <c r="RAG1" s="376"/>
      <c r="RAH1" s="376"/>
      <c r="RAI1" s="376"/>
      <c r="RAJ1" s="375"/>
      <c r="RAK1" s="376"/>
      <c r="RAL1" s="376"/>
      <c r="RAM1" s="376"/>
      <c r="RAN1" s="376"/>
      <c r="RAO1" s="376"/>
      <c r="RAP1" s="375"/>
      <c r="RAQ1" s="376"/>
      <c r="RAR1" s="376"/>
      <c r="RAS1" s="376"/>
      <c r="RAT1" s="376"/>
      <c r="RAU1" s="376"/>
      <c r="RAV1" s="375"/>
      <c r="RAW1" s="376"/>
      <c r="RAX1" s="376"/>
      <c r="RAY1" s="376"/>
      <c r="RAZ1" s="376"/>
      <c r="RBA1" s="376"/>
      <c r="RBB1" s="375"/>
      <c r="RBC1" s="376"/>
      <c r="RBD1" s="376"/>
      <c r="RBE1" s="376"/>
      <c r="RBF1" s="376"/>
      <c r="RBG1" s="376"/>
      <c r="RBH1" s="375"/>
      <c r="RBI1" s="376"/>
      <c r="RBJ1" s="376"/>
      <c r="RBK1" s="376"/>
      <c r="RBL1" s="376"/>
      <c r="RBM1" s="376"/>
      <c r="RBN1" s="375"/>
      <c r="RBO1" s="376"/>
      <c r="RBP1" s="376"/>
      <c r="RBQ1" s="376"/>
      <c r="RBR1" s="376"/>
      <c r="RBS1" s="376"/>
      <c r="RBT1" s="375"/>
      <c r="RBU1" s="376"/>
      <c r="RBV1" s="376"/>
      <c r="RBW1" s="376"/>
      <c r="RBX1" s="376"/>
      <c r="RBY1" s="376"/>
      <c r="RBZ1" s="375"/>
      <c r="RCA1" s="376"/>
      <c r="RCB1" s="376"/>
      <c r="RCC1" s="376"/>
      <c r="RCD1" s="376"/>
      <c r="RCE1" s="376"/>
      <c r="RCF1" s="375"/>
      <c r="RCG1" s="376"/>
      <c r="RCH1" s="376"/>
      <c r="RCI1" s="376"/>
      <c r="RCJ1" s="376"/>
      <c r="RCK1" s="376"/>
      <c r="RCL1" s="375"/>
      <c r="RCM1" s="376"/>
      <c r="RCN1" s="376"/>
      <c r="RCO1" s="376"/>
      <c r="RCP1" s="376"/>
      <c r="RCQ1" s="376"/>
      <c r="RCR1" s="375"/>
      <c r="RCS1" s="376"/>
      <c r="RCT1" s="376"/>
      <c r="RCU1" s="376"/>
      <c r="RCV1" s="376"/>
      <c r="RCW1" s="376"/>
      <c r="RCX1" s="375"/>
      <c r="RCY1" s="376"/>
      <c r="RCZ1" s="376"/>
      <c r="RDA1" s="376"/>
      <c r="RDB1" s="376"/>
      <c r="RDC1" s="376"/>
      <c r="RDD1" s="375"/>
      <c r="RDE1" s="376"/>
      <c r="RDF1" s="376"/>
      <c r="RDG1" s="376"/>
      <c r="RDH1" s="376"/>
      <c r="RDI1" s="376"/>
      <c r="RDJ1" s="375"/>
      <c r="RDK1" s="376"/>
      <c r="RDL1" s="376"/>
      <c r="RDM1" s="376"/>
      <c r="RDN1" s="376"/>
      <c r="RDO1" s="376"/>
      <c r="RDP1" s="375"/>
      <c r="RDQ1" s="376"/>
      <c r="RDR1" s="376"/>
      <c r="RDS1" s="376"/>
      <c r="RDT1" s="376"/>
      <c r="RDU1" s="376"/>
      <c r="RDV1" s="375"/>
      <c r="RDW1" s="376"/>
      <c r="RDX1" s="376"/>
      <c r="RDY1" s="376"/>
      <c r="RDZ1" s="376"/>
      <c r="REA1" s="376"/>
      <c r="REB1" s="375"/>
      <c r="REC1" s="376"/>
      <c r="RED1" s="376"/>
      <c r="REE1" s="376"/>
      <c r="REF1" s="376"/>
      <c r="REG1" s="376"/>
      <c r="REH1" s="375"/>
      <c r="REI1" s="376"/>
      <c r="REJ1" s="376"/>
      <c r="REK1" s="376"/>
      <c r="REL1" s="376"/>
      <c r="REM1" s="376"/>
      <c r="REN1" s="375"/>
      <c r="REO1" s="376"/>
      <c r="REP1" s="376"/>
      <c r="REQ1" s="376"/>
      <c r="RER1" s="376"/>
      <c r="RES1" s="376"/>
      <c r="RET1" s="375"/>
      <c r="REU1" s="376"/>
      <c r="REV1" s="376"/>
      <c r="REW1" s="376"/>
      <c r="REX1" s="376"/>
      <c r="REY1" s="376"/>
      <c r="REZ1" s="375"/>
      <c r="RFA1" s="376"/>
      <c r="RFB1" s="376"/>
      <c r="RFC1" s="376"/>
      <c r="RFD1" s="376"/>
      <c r="RFE1" s="376"/>
      <c r="RFF1" s="375"/>
      <c r="RFG1" s="376"/>
      <c r="RFH1" s="376"/>
      <c r="RFI1" s="376"/>
      <c r="RFJ1" s="376"/>
      <c r="RFK1" s="376"/>
      <c r="RFL1" s="375"/>
      <c r="RFM1" s="376"/>
      <c r="RFN1" s="376"/>
      <c r="RFO1" s="376"/>
      <c r="RFP1" s="376"/>
      <c r="RFQ1" s="376"/>
      <c r="RFR1" s="375"/>
      <c r="RFS1" s="376"/>
      <c r="RFT1" s="376"/>
      <c r="RFU1" s="376"/>
      <c r="RFV1" s="376"/>
      <c r="RFW1" s="376"/>
      <c r="RFX1" s="375"/>
      <c r="RFY1" s="376"/>
      <c r="RFZ1" s="376"/>
      <c r="RGA1" s="376"/>
      <c r="RGB1" s="376"/>
      <c r="RGC1" s="376"/>
      <c r="RGD1" s="375"/>
      <c r="RGE1" s="376"/>
      <c r="RGF1" s="376"/>
      <c r="RGG1" s="376"/>
      <c r="RGH1" s="376"/>
      <c r="RGI1" s="376"/>
      <c r="RGJ1" s="375"/>
      <c r="RGK1" s="376"/>
      <c r="RGL1" s="376"/>
      <c r="RGM1" s="376"/>
      <c r="RGN1" s="376"/>
      <c r="RGO1" s="376"/>
      <c r="RGP1" s="375"/>
      <c r="RGQ1" s="376"/>
      <c r="RGR1" s="376"/>
      <c r="RGS1" s="376"/>
      <c r="RGT1" s="376"/>
      <c r="RGU1" s="376"/>
      <c r="RGV1" s="375"/>
      <c r="RGW1" s="376"/>
      <c r="RGX1" s="376"/>
      <c r="RGY1" s="376"/>
      <c r="RGZ1" s="376"/>
      <c r="RHA1" s="376"/>
      <c r="RHB1" s="375"/>
      <c r="RHC1" s="376"/>
      <c r="RHD1" s="376"/>
      <c r="RHE1" s="376"/>
      <c r="RHF1" s="376"/>
      <c r="RHG1" s="376"/>
      <c r="RHH1" s="375"/>
      <c r="RHI1" s="376"/>
      <c r="RHJ1" s="376"/>
      <c r="RHK1" s="376"/>
      <c r="RHL1" s="376"/>
      <c r="RHM1" s="376"/>
      <c r="RHN1" s="375"/>
      <c r="RHO1" s="376"/>
      <c r="RHP1" s="376"/>
      <c r="RHQ1" s="376"/>
      <c r="RHR1" s="376"/>
      <c r="RHS1" s="376"/>
      <c r="RHT1" s="375"/>
      <c r="RHU1" s="376"/>
      <c r="RHV1" s="376"/>
      <c r="RHW1" s="376"/>
      <c r="RHX1" s="376"/>
      <c r="RHY1" s="376"/>
      <c r="RHZ1" s="375"/>
      <c r="RIA1" s="376"/>
      <c r="RIB1" s="376"/>
      <c r="RIC1" s="376"/>
      <c r="RID1" s="376"/>
      <c r="RIE1" s="376"/>
      <c r="RIF1" s="375"/>
      <c r="RIG1" s="376"/>
      <c r="RIH1" s="376"/>
      <c r="RII1" s="376"/>
      <c r="RIJ1" s="376"/>
      <c r="RIK1" s="376"/>
      <c r="RIL1" s="375"/>
      <c r="RIM1" s="376"/>
      <c r="RIN1" s="376"/>
      <c r="RIO1" s="376"/>
      <c r="RIP1" s="376"/>
      <c r="RIQ1" s="376"/>
      <c r="RIR1" s="375"/>
      <c r="RIS1" s="376"/>
      <c r="RIT1" s="376"/>
      <c r="RIU1" s="376"/>
      <c r="RIV1" s="376"/>
      <c r="RIW1" s="376"/>
      <c r="RIX1" s="375"/>
      <c r="RIY1" s="376"/>
      <c r="RIZ1" s="376"/>
      <c r="RJA1" s="376"/>
      <c r="RJB1" s="376"/>
      <c r="RJC1" s="376"/>
      <c r="RJD1" s="375"/>
      <c r="RJE1" s="376"/>
      <c r="RJF1" s="376"/>
      <c r="RJG1" s="376"/>
      <c r="RJH1" s="376"/>
      <c r="RJI1" s="376"/>
      <c r="RJJ1" s="375"/>
      <c r="RJK1" s="376"/>
      <c r="RJL1" s="376"/>
      <c r="RJM1" s="376"/>
      <c r="RJN1" s="376"/>
      <c r="RJO1" s="376"/>
      <c r="RJP1" s="375"/>
      <c r="RJQ1" s="376"/>
      <c r="RJR1" s="376"/>
      <c r="RJS1" s="376"/>
      <c r="RJT1" s="376"/>
      <c r="RJU1" s="376"/>
      <c r="RJV1" s="375"/>
      <c r="RJW1" s="376"/>
      <c r="RJX1" s="376"/>
      <c r="RJY1" s="376"/>
      <c r="RJZ1" s="376"/>
      <c r="RKA1" s="376"/>
      <c r="RKB1" s="375"/>
      <c r="RKC1" s="376"/>
      <c r="RKD1" s="376"/>
      <c r="RKE1" s="376"/>
      <c r="RKF1" s="376"/>
      <c r="RKG1" s="376"/>
      <c r="RKH1" s="375"/>
      <c r="RKI1" s="376"/>
      <c r="RKJ1" s="376"/>
      <c r="RKK1" s="376"/>
      <c r="RKL1" s="376"/>
      <c r="RKM1" s="376"/>
      <c r="RKN1" s="375"/>
      <c r="RKO1" s="376"/>
      <c r="RKP1" s="376"/>
      <c r="RKQ1" s="376"/>
      <c r="RKR1" s="376"/>
      <c r="RKS1" s="376"/>
      <c r="RKT1" s="375"/>
      <c r="RKU1" s="376"/>
      <c r="RKV1" s="376"/>
      <c r="RKW1" s="376"/>
      <c r="RKX1" s="376"/>
      <c r="RKY1" s="376"/>
      <c r="RKZ1" s="375"/>
      <c r="RLA1" s="376"/>
      <c r="RLB1" s="376"/>
      <c r="RLC1" s="376"/>
      <c r="RLD1" s="376"/>
      <c r="RLE1" s="376"/>
      <c r="RLF1" s="375"/>
      <c r="RLG1" s="376"/>
      <c r="RLH1" s="376"/>
      <c r="RLI1" s="376"/>
      <c r="RLJ1" s="376"/>
      <c r="RLK1" s="376"/>
      <c r="RLL1" s="375"/>
      <c r="RLM1" s="376"/>
      <c r="RLN1" s="376"/>
      <c r="RLO1" s="376"/>
      <c r="RLP1" s="376"/>
      <c r="RLQ1" s="376"/>
      <c r="RLR1" s="375"/>
      <c r="RLS1" s="376"/>
      <c r="RLT1" s="376"/>
      <c r="RLU1" s="376"/>
      <c r="RLV1" s="376"/>
      <c r="RLW1" s="376"/>
      <c r="RLX1" s="375"/>
      <c r="RLY1" s="376"/>
      <c r="RLZ1" s="376"/>
      <c r="RMA1" s="376"/>
      <c r="RMB1" s="376"/>
      <c r="RMC1" s="376"/>
      <c r="RMD1" s="375"/>
      <c r="RME1" s="376"/>
      <c r="RMF1" s="376"/>
      <c r="RMG1" s="376"/>
      <c r="RMH1" s="376"/>
      <c r="RMI1" s="376"/>
      <c r="RMJ1" s="375"/>
      <c r="RMK1" s="376"/>
      <c r="RML1" s="376"/>
      <c r="RMM1" s="376"/>
      <c r="RMN1" s="376"/>
      <c r="RMO1" s="376"/>
      <c r="RMP1" s="375"/>
      <c r="RMQ1" s="376"/>
      <c r="RMR1" s="376"/>
      <c r="RMS1" s="376"/>
      <c r="RMT1" s="376"/>
      <c r="RMU1" s="376"/>
      <c r="RMV1" s="375"/>
      <c r="RMW1" s="376"/>
      <c r="RMX1" s="376"/>
      <c r="RMY1" s="376"/>
      <c r="RMZ1" s="376"/>
      <c r="RNA1" s="376"/>
      <c r="RNB1" s="375"/>
      <c r="RNC1" s="376"/>
      <c r="RND1" s="376"/>
      <c r="RNE1" s="376"/>
      <c r="RNF1" s="376"/>
      <c r="RNG1" s="376"/>
      <c r="RNH1" s="375"/>
      <c r="RNI1" s="376"/>
      <c r="RNJ1" s="376"/>
      <c r="RNK1" s="376"/>
      <c r="RNL1" s="376"/>
      <c r="RNM1" s="376"/>
      <c r="RNN1" s="375"/>
      <c r="RNO1" s="376"/>
      <c r="RNP1" s="376"/>
      <c r="RNQ1" s="376"/>
      <c r="RNR1" s="376"/>
      <c r="RNS1" s="376"/>
      <c r="RNT1" s="375"/>
      <c r="RNU1" s="376"/>
      <c r="RNV1" s="376"/>
      <c r="RNW1" s="376"/>
      <c r="RNX1" s="376"/>
      <c r="RNY1" s="376"/>
      <c r="RNZ1" s="375"/>
      <c r="ROA1" s="376"/>
      <c r="ROB1" s="376"/>
      <c r="ROC1" s="376"/>
      <c r="ROD1" s="376"/>
      <c r="ROE1" s="376"/>
      <c r="ROF1" s="375"/>
      <c r="ROG1" s="376"/>
      <c r="ROH1" s="376"/>
      <c r="ROI1" s="376"/>
      <c r="ROJ1" s="376"/>
      <c r="ROK1" s="376"/>
      <c r="ROL1" s="375"/>
      <c r="ROM1" s="376"/>
      <c r="RON1" s="376"/>
      <c r="ROO1" s="376"/>
      <c r="ROP1" s="376"/>
      <c r="ROQ1" s="376"/>
      <c r="ROR1" s="375"/>
      <c r="ROS1" s="376"/>
      <c r="ROT1" s="376"/>
      <c r="ROU1" s="376"/>
      <c r="ROV1" s="376"/>
      <c r="ROW1" s="376"/>
      <c r="ROX1" s="375"/>
      <c r="ROY1" s="376"/>
      <c r="ROZ1" s="376"/>
      <c r="RPA1" s="376"/>
      <c r="RPB1" s="376"/>
      <c r="RPC1" s="376"/>
      <c r="RPD1" s="375"/>
      <c r="RPE1" s="376"/>
      <c r="RPF1" s="376"/>
      <c r="RPG1" s="376"/>
      <c r="RPH1" s="376"/>
      <c r="RPI1" s="376"/>
      <c r="RPJ1" s="375"/>
      <c r="RPK1" s="376"/>
      <c r="RPL1" s="376"/>
      <c r="RPM1" s="376"/>
      <c r="RPN1" s="376"/>
      <c r="RPO1" s="376"/>
      <c r="RPP1" s="375"/>
      <c r="RPQ1" s="376"/>
      <c r="RPR1" s="376"/>
      <c r="RPS1" s="376"/>
      <c r="RPT1" s="376"/>
      <c r="RPU1" s="376"/>
      <c r="RPV1" s="375"/>
      <c r="RPW1" s="376"/>
      <c r="RPX1" s="376"/>
      <c r="RPY1" s="376"/>
      <c r="RPZ1" s="376"/>
      <c r="RQA1" s="376"/>
      <c r="RQB1" s="375"/>
      <c r="RQC1" s="376"/>
      <c r="RQD1" s="376"/>
      <c r="RQE1" s="376"/>
      <c r="RQF1" s="376"/>
      <c r="RQG1" s="376"/>
      <c r="RQH1" s="375"/>
      <c r="RQI1" s="376"/>
      <c r="RQJ1" s="376"/>
      <c r="RQK1" s="376"/>
      <c r="RQL1" s="376"/>
      <c r="RQM1" s="376"/>
      <c r="RQN1" s="375"/>
      <c r="RQO1" s="376"/>
      <c r="RQP1" s="376"/>
      <c r="RQQ1" s="376"/>
      <c r="RQR1" s="376"/>
      <c r="RQS1" s="376"/>
      <c r="RQT1" s="375"/>
      <c r="RQU1" s="376"/>
      <c r="RQV1" s="376"/>
      <c r="RQW1" s="376"/>
      <c r="RQX1" s="376"/>
      <c r="RQY1" s="376"/>
      <c r="RQZ1" s="375"/>
      <c r="RRA1" s="376"/>
      <c r="RRB1" s="376"/>
      <c r="RRC1" s="376"/>
      <c r="RRD1" s="376"/>
      <c r="RRE1" s="376"/>
      <c r="RRF1" s="375"/>
      <c r="RRG1" s="376"/>
      <c r="RRH1" s="376"/>
      <c r="RRI1" s="376"/>
      <c r="RRJ1" s="376"/>
      <c r="RRK1" s="376"/>
      <c r="RRL1" s="375"/>
      <c r="RRM1" s="376"/>
      <c r="RRN1" s="376"/>
      <c r="RRO1" s="376"/>
      <c r="RRP1" s="376"/>
      <c r="RRQ1" s="376"/>
      <c r="RRR1" s="375"/>
      <c r="RRS1" s="376"/>
      <c r="RRT1" s="376"/>
      <c r="RRU1" s="376"/>
      <c r="RRV1" s="376"/>
      <c r="RRW1" s="376"/>
      <c r="RRX1" s="375"/>
      <c r="RRY1" s="376"/>
      <c r="RRZ1" s="376"/>
      <c r="RSA1" s="376"/>
      <c r="RSB1" s="376"/>
      <c r="RSC1" s="376"/>
      <c r="RSD1" s="375"/>
      <c r="RSE1" s="376"/>
      <c r="RSF1" s="376"/>
      <c r="RSG1" s="376"/>
      <c r="RSH1" s="376"/>
      <c r="RSI1" s="376"/>
      <c r="RSJ1" s="375"/>
      <c r="RSK1" s="376"/>
      <c r="RSL1" s="376"/>
      <c r="RSM1" s="376"/>
      <c r="RSN1" s="376"/>
      <c r="RSO1" s="376"/>
      <c r="RSP1" s="375"/>
      <c r="RSQ1" s="376"/>
      <c r="RSR1" s="376"/>
      <c r="RSS1" s="376"/>
      <c r="RST1" s="376"/>
      <c r="RSU1" s="376"/>
      <c r="RSV1" s="375"/>
      <c r="RSW1" s="376"/>
      <c r="RSX1" s="376"/>
      <c r="RSY1" s="376"/>
      <c r="RSZ1" s="376"/>
      <c r="RTA1" s="376"/>
      <c r="RTB1" s="375"/>
      <c r="RTC1" s="376"/>
      <c r="RTD1" s="376"/>
      <c r="RTE1" s="376"/>
      <c r="RTF1" s="376"/>
      <c r="RTG1" s="376"/>
      <c r="RTH1" s="375"/>
      <c r="RTI1" s="376"/>
      <c r="RTJ1" s="376"/>
      <c r="RTK1" s="376"/>
      <c r="RTL1" s="376"/>
      <c r="RTM1" s="376"/>
      <c r="RTN1" s="375"/>
      <c r="RTO1" s="376"/>
      <c r="RTP1" s="376"/>
      <c r="RTQ1" s="376"/>
      <c r="RTR1" s="376"/>
      <c r="RTS1" s="376"/>
      <c r="RTT1" s="375"/>
      <c r="RTU1" s="376"/>
      <c r="RTV1" s="376"/>
      <c r="RTW1" s="376"/>
      <c r="RTX1" s="376"/>
      <c r="RTY1" s="376"/>
      <c r="RTZ1" s="375"/>
      <c r="RUA1" s="376"/>
      <c r="RUB1" s="376"/>
      <c r="RUC1" s="376"/>
      <c r="RUD1" s="376"/>
      <c r="RUE1" s="376"/>
      <c r="RUF1" s="375"/>
      <c r="RUG1" s="376"/>
      <c r="RUH1" s="376"/>
      <c r="RUI1" s="376"/>
      <c r="RUJ1" s="376"/>
      <c r="RUK1" s="376"/>
      <c r="RUL1" s="375"/>
      <c r="RUM1" s="376"/>
      <c r="RUN1" s="376"/>
      <c r="RUO1" s="376"/>
      <c r="RUP1" s="376"/>
      <c r="RUQ1" s="376"/>
      <c r="RUR1" s="375"/>
      <c r="RUS1" s="376"/>
      <c r="RUT1" s="376"/>
      <c r="RUU1" s="376"/>
      <c r="RUV1" s="376"/>
      <c r="RUW1" s="376"/>
      <c r="RUX1" s="375"/>
      <c r="RUY1" s="376"/>
      <c r="RUZ1" s="376"/>
      <c r="RVA1" s="376"/>
      <c r="RVB1" s="376"/>
      <c r="RVC1" s="376"/>
      <c r="RVD1" s="375"/>
      <c r="RVE1" s="376"/>
      <c r="RVF1" s="376"/>
      <c r="RVG1" s="376"/>
      <c r="RVH1" s="376"/>
      <c r="RVI1" s="376"/>
      <c r="RVJ1" s="375"/>
      <c r="RVK1" s="376"/>
      <c r="RVL1" s="376"/>
      <c r="RVM1" s="376"/>
      <c r="RVN1" s="376"/>
      <c r="RVO1" s="376"/>
      <c r="RVP1" s="375"/>
      <c r="RVQ1" s="376"/>
      <c r="RVR1" s="376"/>
      <c r="RVS1" s="376"/>
      <c r="RVT1" s="376"/>
      <c r="RVU1" s="376"/>
      <c r="RVV1" s="375"/>
      <c r="RVW1" s="376"/>
      <c r="RVX1" s="376"/>
      <c r="RVY1" s="376"/>
      <c r="RVZ1" s="376"/>
      <c r="RWA1" s="376"/>
      <c r="RWB1" s="375"/>
      <c r="RWC1" s="376"/>
      <c r="RWD1" s="376"/>
      <c r="RWE1" s="376"/>
      <c r="RWF1" s="376"/>
      <c r="RWG1" s="376"/>
      <c r="RWH1" s="375"/>
      <c r="RWI1" s="376"/>
      <c r="RWJ1" s="376"/>
      <c r="RWK1" s="376"/>
      <c r="RWL1" s="376"/>
      <c r="RWM1" s="376"/>
      <c r="RWN1" s="375"/>
      <c r="RWO1" s="376"/>
      <c r="RWP1" s="376"/>
      <c r="RWQ1" s="376"/>
      <c r="RWR1" s="376"/>
      <c r="RWS1" s="376"/>
      <c r="RWT1" s="375"/>
      <c r="RWU1" s="376"/>
      <c r="RWV1" s="376"/>
      <c r="RWW1" s="376"/>
      <c r="RWX1" s="376"/>
      <c r="RWY1" s="376"/>
      <c r="RWZ1" s="375"/>
      <c r="RXA1" s="376"/>
      <c r="RXB1" s="376"/>
      <c r="RXC1" s="376"/>
      <c r="RXD1" s="376"/>
      <c r="RXE1" s="376"/>
      <c r="RXF1" s="375"/>
      <c r="RXG1" s="376"/>
      <c r="RXH1" s="376"/>
      <c r="RXI1" s="376"/>
      <c r="RXJ1" s="376"/>
      <c r="RXK1" s="376"/>
      <c r="RXL1" s="375"/>
      <c r="RXM1" s="376"/>
      <c r="RXN1" s="376"/>
      <c r="RXO1" s="376"/>
      <c r="RXP1" s="376"/>
      <c r="RXQ1" s="376"/>
      <c r="RXR1" s="375"/>
      <c r="RXS1" s="376"/>
      <c r="RXT1" s="376"/>
      <c r="RXU1" s="376"/>
      <c r="RXV1" s="376"/>
      <c r="RXW1" s="376"/>
      <c r="RXX1" s="375"/>
      <c r="RXY1" s="376"/>
      <c r="RXZ1" s="376"/>
      <c r="RYA1" s="376"/>
      <c r="RYB1" s="376"/>
      <c r="RYC1" s="376"/>
      <c r="RYD1" s="375"/>
      <c r="RYE1" s="376"/>
      <c r="RYF1" s="376"/>
      <c r="RYG1" s="376"/>
      <c r="RYH1" s="376"/>
      <c r="RYI1" s="376"/>
      <c r="RYJ1" s="375"/>
      <c r="RYK1" s="376"/>
      <c r="RYL1" s="376"/>
      <c r="RYM1" s="376"/>
      <c r="RYN1" s="376"/>
      <c r="RYO1" s="376"/>
      <c r="RYP1" s="375"/>
      <c r="RYQ1" s="376"/>
      <c r="RYR1" s="376"/>
      <c r="RYS1" s="376"/>
      <c r="RYT1" s="376"/>
      <c r="RYU1" s="376"/>
      <c r="RYV1" s="375"/>
      <c r="RYW1" s="376"/>
      <c r="RYX1" s="376"/>
      <c r="RYY1" s="376"/>
      <c r="RYZ1" s="376"/>
      <c r="RZA1" s="376"/>
      <c r="RZB1" s="375"/>
      <c r="RZC1" s="376"/>
      <c r="RZD1" s="376"/>
      <c r="RZE1" s="376"/>
      <c r="RZF1" s="376"/>
      <c r="RZG1" s="376"/>
      <c r="RZH1" s="375"/>
      <c r="RZI1" s="376"/>
      <c r="RZJ1" s="376"/>
      <c r="RZK1" s="376"/>
      <c r="RZL1" s="376"/>
      <c r="RZM1" s="376"/>
      <c r="RZN1" s="375"/>
      <c r="RZO1" s="376"/>
      <c r="RZP1" s="376"/>
      <c r="RZQ1" s="376"/>
      <c r="RZR1" s="376"/>
      <c r="RZS1" s="376"/>
      <c r="RZT1" s="375"/>
      <c r="RZU1" s="376"/>
      <c r="RZV1" s="376"/>
      <c r="RZW1" s="376"/>
      <c r="RZX1" s="376"/>
      <c r="RZY1" s="376"/>
      <c r="RZZ1" s="375"/>
      <c r="SAA1" s="376"/>
      <c r="SAB1" s="376"/>
      <c r="SAC1" s="376"/>
      <c r="SAD1" s="376"/>
      <c r="SAE1" s="376"/>
      <c r="SAF1" s="375"/>
      <c r="SAG1" s="376"/>
      <c r="SAH1" s="376"/>
      <c r="SAI1" s="376"/>
      <c r="SAJ1" s="376"/>
      <c r="SAK1" s="376"/>
      <c r="SAL1" s="375"/>
      <c r="SAM1" s="376"/>
      <c r="SAN1" s="376"/>
      <c r="SAO1" s="376"/>
      <c r="SAP1" s="376"/>
      <c r="SAQ1" s="376"/>
      <c r="SAR1" s="375"/>
      <c r="SAS1" s="376"/>
      <c r="SAT1" s="376"/>
      <c r="SAU1" s="376"/>
      <c r="SAV1" s="376"/>
      <c r="SAW1" s="376"/>
      <c r="SAX1" s="375"/>
      <c r="SAY1" s="376"/>
      <c r="SAZ1" s="376"/>
      <c r="SBA1" s="376"/>
      <c r="SBB1" s="376"/>
      <c r="SBC1" s="376"/>
      <c r="SBD1" s="375"/>
      <c r="SBE1" s="376"/>
      <c r="SBF1" s="376"/>
      <c r="SBG1" s="376"/>
      <c r="SBH1" s="376"/>
      <c r="SBI1" s="376"/>
      <c r="SBJ1" s="375"/>
      <c r="SBK1" s="376"/>
      <c r="SBL1" s="376"/>
      <c r="SBM1" s="376"/>
      <c r="SBN1" s="376"/>
      <c r="SBO1" s="376"/>
      <c r="SBP1" s="375"/>
      <c r="SBQ1" s="376"/>
      <c r="SBR1" s="376"/>
      <c r="SBS1" s="376"/>
      <c r="SBT1" s="376"/>
      <c r="SBU1" s="376"/>
      <c r="SBV1" s="375"/>
      <c r="SBW1" s="376"/>
      <c r="SBX1" s="376"/>
      <c r="SBY1" s="376"/>
      <c r="SBZ1" s="376"/>
      <c r="SCA1" s="376"/>
      <c r="SCB1" s="375"/>
      <c r="SCC1" s="376"/>
      <c r="SCD1" s="376"/>
      <c r="SCE1" s="376"/>
      <c r="SCF1" s="376"/>
      <c r="SCG1" s="376"/>
      <c r="SCH1" s="375"/>
      <c r="SCI1" s="376"/>
      <c r="SCJ1" s="376"/>
      <c r="SCK1" s="376"/>
      <c r="SCL1" s="376"/>
      <c r="SCM1" s="376"/>
      <c r="SCN1" s="375"/>
      <c r="SCO1" s="376"/>
      <c r="SCP1" s="376"/>
      <c r="SCQ1" s="376"/>
      <c r="SCR1" s="376"/>
      <c r="SCS1" s="376"/>
      <c r="SCT1" s="375"/>
      <c r="SCU1" s="376"/>
      <c r="SCV1" s="376"/>
      <c r="SCW1" s="376"/>
      <c r="SCX1" s="376"/>
      <c r="SCY1" s="376"/>
      <c r="SCZ1" s="375"/>
      <c r="SDA1" s="376"/>
      <c r="SDB1" s="376"/>
      <c r="SDC1" s="376"/>
      <c r="SDD1" s="376"/>
      <c r="SDE1" s="376"/>
      <c r="SDF1" s="375"/>
      <c r="SDG1" s="376"/>
      <c r="SDH1" s="376"/>
      <c r="SDI1" s="376"/>
      <c r="SDJ1" s="376"/>
      <c r="SDK1" s="376"/>
      <c r="SDL1" s="375"/>
      <c r="SDM1" s="376"/>
      <c r="SDN1" s="376"/>
      <c r="SDO1" s="376"/>
      <c r="SDP1" s="376"/>
      <c r="SDQ1" s="376"/>
      <c r="SDR1" s="375"/>
      <c r="SDS1" s="376"/>
      <c r="SDT1" s="376"/>
      <c r="SDU1" s="376"/>
      <c r="SDV1" s="376"/>
      <c r="SDW1" s="376"/>
      <c r="SDX1" s="375"/>
      <c r="SDY1" s="376"/>
      <c r="SDZ1" s="376"/>
      <c r="SEA1" s="376"/>
      <c r="SEB1" s="376"/>
      <c r="SEC1" s="376"/>
      <c r="SED1" s="375"/>
      <c r="SEE1" s="376"/>
      <c r="SEF1" s="376"/>
      <c r="SEG1" s="376"/>
      <c r="SEH1" s="376"/>
      <c r="SEI1" s="376"/>
      <c r="SEJ1" s="375"/>
      <c r="SEK1" s="376"/>
      <c r="SEL1" s="376"/>
      <c r="SEM1" s="376"/>
      <c r="SEN1" s="376"/>
      <c r="SEO1" s="376"/>
      <c r="SEP1" s="375"/>
      <c r="SEQ1" s="376"/>
      <c r="SER1" s="376"/>
      <c r="SES1" s="376"/>
      <c r="SET1" s="376"/>
      <c r="SEU1" s="376"/>
      <c r="SEV1" s="375"/>
      <c r="SEW1" s="376"/>
      <c r="SEX1" s="376"/>
      <c r="SEY1" s="376"/>
      <c r="SEZ1" s="376"/>
      <c r="SFA1" s="376"/>
      <c r="SFB1" s="375"/>
      <c r="SFC1" s="376"/>
      <c r="SFD1" s="376"/>
      <c r="SFE1" s="376"/>
      <c r="SFF1" s="376"/>
      <c r="SFG1" s="376"/>
      <c r="SFH1" s="375"/>
      <c r="SFI1" s="376"/>
      <c r="SFJ1" s="376"/>
      <c r="SFK1" s="376"/>
      <c r="SFL1" s="376"/>
      <c r="SFM1" s="376"/>
      <c r="SFN1" s="375"/>
      <c r="SFO1" s="376"/>
      <c r="SFP1" s="376"/>
      <c r="SFQ1" s="376"/>
      <c r="SFR1" s="376"/>
      <c r="SFS1" s="376"/>
      <c r="SFT1" s="375"/>
      <c r="SFU1" s="376"/>
      <c r="SFV1" s="376"/>
      <c r="SFW1" s="376"/>
      <c r="SFX1" s="376"/>
      <c r="SFY1" s="376"/>
      <c r="SFZ1" s="375"/>
      <c r="SGA1" s="376"/>
      <c r="SGB1" s="376"/>
      <c r="SGC1" s="376"/>
      <c r="SGD1" s="376"/>
      <c r="SGE1" s="376"/>
      <c r="SGF1" s="375"/>
      <c r="SGG1" s="376"/>
      <c r="SGH1" s="376"/>
      <c r="SGI1" s="376"/>
      <c r="SGJ1" s="376"/>
      <c r="SGK1" s="376"/>
      <c r="SGL1" s="375"/>
      <c r="SGM1" s="376"/>
      <c r="SGN1" s="376"/>
      <c r="SGO1" s="376"/>
      <c r="SGP1" s="376"/>
      <c r="SGQ1" s="376"/>
      <c r="SGR1" s="375"/>
      <c r="SGS1" s="376"/>
      <c r="SGT1" s="376"/>
      <c r="SGU1" s="376"/>
      <c r="SGV1" s="376"/>
      <c r="SGW1" s="376"/>
      <c r="SGX1" s="375"/>
      <c r="SGY1" s="376"/>
      <c r="SGZ1" s="376"/>
      <c r="SHA1" s="376"/>
      <c r="SHB1" s="376"/>
      <c r="SHC1" s="376"/>
      <c r="SHD1" s="375"/>
      <c r="SHE1" s="376"/>
      <c r="SHF1" s="376"/>
      <c r="SHG1" s="376"/>
      <c r="SHH1" s="376"/>
      <c r="SHI1" s="376"/>
      <c r="SHJ1" s="375"/>
      <c r="SHK1" s="376"/>
      <c r="SHL1" s="376"/>
      <c r="SHM1" s="376"/>
      <c r="SHN1" s="376"/>
      <c r="SHO1" s="376"/>
      <c r="SHP1" s="375"/>
      <c r="SHQ1" s="376"/>
      <c r="SHR1" s="376"/>
      <c r="SHS1" s="376"/>
      <c r="SHT1" s="376"/>
      <c r="SHU1" s="376"/>
      <c r="SHV1" s="375"/>
      <c r="SHW1" s="376"/>
      <c r="SHX1" s="376"/>
      <c r="SHY1" s="376"/>
      <c r="SHZ1" s="376"/>
      <c r="SIA1" s="376"/>
      <c r="SIB1" s="375"/>
      <c r="SIC1" s="376"/>
      <c r="SID1" s="376"/>
      <c r="SIE1" s="376"/>
      <c r="SIF1" s="376"/>
      <c r="SIG1" s="376"/>
      <c r="SIH1" s="375"/>
      <c r="SII1" s="376"/>
      <c r="SIJ1" s="376"/>
      <c r="SIK1" s="376"/>
      <c r="SIL1" s="376"/>
      <c r="SIM1" s="376"/>
      <c r="SIN1" s="375"/>
      <c r="SIO1" s="376"/>
      <c r="SIP1" s="376"/>
      <c r="SIQ1" s="376"/>
      <c r="SIR1" s="376"/>
      <c r="SIS1" s="376"/>
      <c r="SIT1" s="375"/>
      <c r="SIU1" s="376"/>
      <c r="SIV1" s="376"/>
      <c r="SIW1" s="376"/>
      <c r="SIX1" s="376"/>
      <c r="SIY1" s="376"/>
      <c r="SIZ1" s="375"/>
      <c r="SJA1" s="376"/>
      <c r="SJB1" s="376"/>
      <c r="SJC1" s="376"/>
      <c r="SJD1" s="376"/>
      <c r="SJE1" s="376"/>
      <c r="SJF1" s="375"/>
      <c r="SJG1" s="376"/>
      <c r="SJH1" s="376"/>
      <c r="SJI1" s="376"/>
      <c r="SJJ1" s="376"/>
      <c r="SJK1" s="376"/>
      <c r="SJL1" s="375"/>
      <c r="SJM1" s="376"/>
      <c r="SJN1" s="376"/>
      <c r="SJO1" s="376"/>
      <c r="SJP1" s="376"/>
      <c r="SJQ1" s="376"/>
      <c r="SJR1" s="375"/>
      <c r="SJS1" s="376"/>
      <c r="SJT1" s="376"/>
      <c r="SJU1" s="376"/>
      <c r="SJV1" s="376"/>
      <c r="SJW1" s="376"/>
      <c r="SJX1" s="375"/>
      <c r="SJY1" s="376"/>
      <c r="SJZ1" s="376"/>
      <c r="SKA1" s="376"/>
      <c r="SKB1" s="376"/>
      <c r="SKC1" s="376"/>
      <c r="SKD1" s="375"/>
      <c r="SKE1" s="376"/>
      <c r="SKF1" s="376"/>
      <c r="SKG1" s="376"/>
      <c r="SKH1" s="376"/>
      <c r="SKI1" s="376"/>
      <c r="SKJ1" s="375"/>
      <c r="SKK1" s="376"/>
      <c r="SKL1" s="376"/>
      <c r="SKM1" s="376"/>
      <c r="SKN1" s="376"/>
      <c r="SKO1" s="376"/>
      <c r="SKP1" s="375"/>
      <c r="SKQ1" s="376"/>
      <c r="SKR1" s="376"/>
      <c r="SKS1" s="376"/>
      <c r="SKT1" s="376"/>
      <c r="SKU1" s="376"/>
      <c r="SKV1" s="375"/>
      <c r="SKW1" s="376"/>
      <c r="SKX1" s="376"/>
      <c r="SKY1" s="376"/>
      <c r="SKZ1" s="376"/>
      <c r="SLA1" s="376"/>
      <c r="SLB1" s="375"/>
      <c r="SLC1" s="376"/>
      <c r="SLD1" s="376"/>
      <c r="SLE1" s="376"/>
      <c r="SLF1" s="376"/>
      <c r="SLG1" s="376"/>
      <c r="SLH1" s="375"/>
      <c r="SLI1" s="376"/>
      <c r="SLJ1" s="376"/>
      <c r="SLK1" s="376"/>
      <c r="SLL1" s="376"/>
      <c r="SLM1" s="376"/>
      <c r="SLN1" s="375"/>
      <c r="SLO1" s="376"/>
      <c r="SLP1" s="376"/>
      <c r="SLQ1" s="376"/>
      <c r="SLR1" s="376"/>
      <c r="SLS1" s="376"/>
      <c r="SLT1" s="375"/>
      <c r="SLU1" s="376"/>
      <c r="SLV1" s="376"/>
      <c r="SLW1" s="376"/>
      <c r="SLX1" s="376"/>
      <c r="SLY1" s="376"/>
      <c r="SLZ1" s="375"/>
      <c r="SMA1" s="376"/>
      <c r="SMB1" s="376"/>
      <c r="SMC1" s="376"/>
      <c r="SMD1" s="376"/>
      <c r="SME1" s="376"/>
      <c r="SMF1" s="375"/>
      <c r="SMG1" s="376"/>
      <c r="SMH1" s="376"/>
      <c r="SMI1" s="376"/>
      <c r="SMJ1" s="376"/>
      <c r="SMK1" s="376"/>
      <c r="SML1" s="375"/>
      <c r="SMM1" s="376"/>
      <c r="SMN1" s="376"/>
      <c r="SMO1" s="376"/>
      <c r="SMP1" s="376"/>
      <c r="SMQ1" s="376"/>
      <c r="SMR1" s="375"/>
      <c r="SMS1" s="376"/>
      <c r="SMT1" s="376"/>
      <c r="SMU1" s="376"/>
      <c r="SMV1" s="376"/>
      <c r="SMW1" s="376"/>
      <c r="SMX1" s="375"/>
      <c r="SMY1" s="376"/>
      <c r="SMZ1" s="376"/>
      <c r="SNA1" s="376"/>
      <c r="SNB1" s="376"/>
      <c r="SNC1" s="376"/>
      <c r="SND1" s="375"/>
      <c r="SNE1" s="376"/>
      <c r="SNF1" s="376"/>
      <c r="SNG1" s="376"/>
      <c r="SNH1" s="376"/>
      <c r="SNI1" s="376"/>
      <c r="SNJ1" s="375"/>
      <c r="SNK1" s="376"/>
      <c r="SNL1" s="376"/>
      <c r="SNM1" s="376"/>
      <c r="SNN1" s="376"/>
      <c r="SNO1" s="376"/>
      <c r="SNP1" s="375"/>
      <c r="SNQ1" s="376"/>
      <c r="SNR1" s="376"/>
      <c r="SNS1" s="376"/>
      <c r="SNT1" s="376"/>
      <c r="SNU1" s="376"/>
      <c r="SNV1" s="375"/>
      <c r="SNW1" s="376"/>
      <c r="SNX1" s="376"/>
      <c r="SNY1" s="376"/>
      <c r="SNZ1" s="376"/>
      <c r="SOA1" s="376"/>
      <c r="SOB1" s="375"/>
      <c r="SOC1" s="376"/>
      <c r="SOD1" s="376"/>
      <c r="SOE1" s="376"/>
      <c r="SOF1" s="376"/>
      <c r="SOG1" s="376"/>
      <c r="SOH1" s="375"/>
      <c r="SOI1" s="376"/>
      <c r="SOJ1" s="376"/>
      <c r="SOK1" s="376"/>
      <c r="SOL1" s="376"/>
      <c r="SOM1" s="376"/>
      <c r="SON1" s="375"/>
      <c r="SOO1" s="376"/>
      <c r="SOP1" s="376"/>
      <c r="SOQ1" s="376"/>
      <c r="SOR1" s="376"/>
      <c r="SOS1" s="376"/>
      <c r="SOT1" s="375"/>
      <c r="SOU1" s="376"/>
      <c r="SOV1" s="376"/>
      <c r="SOW1" s="376"/>
      <c r="SOX1" s="376"/>
      <c r="SOY1" s="376"/>
      <c r="SOZ1" s="375"/>
      <c r="SPA1" s="376"/>
      <c r="SPB1" s="376"/>
      <c r="SPC1" s="376"/>
      <c r="SPD1" s="376"/>
      <c r="SPE1" s="376"/>
      <c r="SPF1" s="375"/>
      <c r="SPG1" s="376"/>
      <c r="SPH1" s="376"/>
      <c r="SPI1" s="376"/>
      <c r="SPJ1" s="376"/>
      <c r="SPK1" s="376"/>
      <c r="SPL1" s="375"/>
      <c r="SPM1" s="376"/>
      <c r="SPN1" s="376"/>
      <c r="SPO1" s="376"/>
      <c r="SPP1" s="376"/>
      <c r="SPQ1" s="376"/>
      <c r="SPR1" s="375"/>
      <c r="SPS1" s="376"/>
      <c r="SPT1" s="376"/>
      <c r="SPU1" s="376"/>
      <c r="SPV1" s="376"/>
      <c r="SPW1" s="376"/>
      <c r="SPX1" s="375"/>
      <c r="SPY1" s="376"/>
      <c r="SPZ1" s="376"/>
      <c r="SQA1" s="376"/>
      <c r="SQB1" s="376"/>
      <c r="SQC1" s="376"/>
      <c r="SQD1" s="375"/>
      <c r="SQE1" s="376"/>
      <c r="SQF1" s="376"/>
      <c r="SQG1" s="376"/>
      <c r="SQH1" s="376"/>
      <c r="SQI1" s="376"/>
      <c r="SQJ1" s="375"/>
      <c r="SQK1" s="376"/>
      <c r="SQL1" s="376"/>
      <c r="SQM1" s="376"/>
      <c r="SQN1" s="376"/>
      <c r="SQO1" s="376"/>
      <c r="SQP1" s="375"/>
      <c r="SQQ1" s="376"/>
      <c r="SQR1" s="376"/>
      <c r="SQS1" s="376"/>
      <c r="SQT1" s="376"/>
      <c r="SQU1" s="376"/>
      <c r="SQV1" s="375"/>
      <c r="SQW1" s="376"/>
      <c r="SQX1" s="376"/>
      <c r="SQY1" s="376"/>
      <c r="SQZ1" s="376"/>
      <c r="SRA1" s="376"/>
      <c r="SRB1" s="375"/>
      <c r="SRC1" s="376"/>
      <c r="SRD1" s="376"/>
      <c r="SRE1" s="376"/>
      <c r="SRF1" s="376"/>
      <c r="SRG1" s="376"/>
      <c r="SRH1" s="375"/>
      <c r="SRI1" s="376"/>
      <c r="SRJ1" s="376"/>
      <c r="SRK1" s="376"/>
      <c r="SRL1" s="376"/>
      <c r="SRM1" s="376"/>
      <c r="SRN1" s="375"/>
      <c r="SRO1" s="376"/>
      <c r="SRP1" s="376"/>
      <c r="SRQ1" s="376"/>
      <c r="SRR1" s="376"/>
      <c r="SRS1" s="376"/>
      <c r="SRT1" s="375"/>
      <c r="SRU1" s="376"/>
      <c r="SRV1" s="376"/>
      <c r="SRW1" s="376"/>
      <c r="SRX1" s="376"/>
      <c r="SRY1" s="376"/>
      <c r="SRZ1" s="375"/>
      <c r="SSA1" s="376"/>
      <c r="SSB1" s="376"/>
      <c r="SSC1" s="376"/>
      <c r="SSD1" s="376"/>
      <c r="SSE1" s="376"/>
      <c r="SSF1" s="375"/>
      <c r="SSG1" s="376"/>
      <c r="SSH1" s="376"/>
      <c r="SSI1" s="376"/>
      <c r="SSJ1" s="376"/>
      <c r="SSK1" s="376"/>
      <c r="SSL1" s="375"/>
      <c r="SSM1" s="376"/>
      <c r="SSN1" s="376"/>
      <c r="SSO1" s="376"/>
      <c r="SSP1" s="376"/>
      <c r="SSQ1" s="376"/>
      <c r="SSR1" s="375"/>
      <c r="SSS1" s="376"/>
      <c r="SST1" s="376"/>
      <c r="SSU1" s="376"/>
      <c r="SSV1" s="376"/>
      <c r="SSW1" s="376"/>
      <c r="SSX1" s="375"/>
      <c r="SSY1" s="376"/>
      <c r="SSZ1" s="376"/>
      <c r="STA1" s="376"/>
      <c r="STB1" s="376"/>
      <c r="STC1" s="376"/>
      <c r="STD1" s="375"/>
      <c r="STE1" s="376"/>
      <c r="STF1" s="376"/>
      <c r="STG1" s="376"/>
      <c r="STH1" s="376"/>
      <c r="STI1" s="376"/>
      <c r="STJ1" s="375"/>
      <c r="STK1" s="376"/>
      <c r="STL1" s="376"/>
      <c r="STM1" s="376"/>
      <c r="STN1" s="376"/>
      <c r="STO1" s="376"/>
      <c r="STP1" s="375"/>
      <c r="STQ1" s="376"/>
      <c r="STR1" s="376"/>
      <c r="STS1" s="376"/>
      <c r="STT1" s="376"/>
      <c r="STU1" s="376"/>
      <c r="STV1" s="375"/>
      <c r="STW1" s="376"/>
      <c r="STX1" s="376"/>
      <c r="STY1" s="376"/>
      <c r="STZ1" s="376"/>
      <c r="SUA1" s="376"/>
      <c r="SUB1" s="375"/>
      <c r="SUC1" s="376"/>
      <c r="SUD1" s="376"/>
      <c r="SUE1" s="376"/>
      <c r="SUF1" s="376"/>
      <c r="SUG1" s="376"/>
      <c r="SUH1" s="375"/>
      <c r="SUI1" s="376"/>
      <c r="SUJ1" s="376"/>
      <c r="SUK1" s="376"/>
      <c r="SUL1" s="376"/>
      <c r="SUM1" s="376"/>
      <c r="SUN1" s="375"/>
      <c r="SUO1" s="376"/>
      <c r="SUP1" s="376"/>
      <c r="SUQ1" s="376"/>
      <c r="SUR1" s="376"/>
      <c r="SUS1" s="376"/>
      <c r="SUT1" s="375"/>
      <c r="SUU1" s="376"/>
      <c r="SUV1" s="376"/>
      <c r="SUW1" s="376"/>
      <c r="SUX1" s="376"/>
      <c r="SUY1" s="376"/>
      <c r="SUZ1" s="375"/>
      <c r="SVA1" s="376"/>
      <c r="SVB1" s="376"/>
      <c r="SVC1" s="376"/>
      <c r="SVD1" s="376"/>
      <c r="SVE1" s="376"/>
      <c r="SVF1" s="375"/>
      <c r="SVG1" s="376"/>
      <c r="SVH1" s="376"/>
      <c r="SVI1" s="376"/>
      <c r="SVJ1" s="376"/>
      <c r="SVK1" s="376"/>
      <c r="SVL1" s="375"/>
      <c r="SVM1" s="376"/>
      <c r="SVN1" s="376"/>
      <c r="SVO1" s="376"/>
      <c r="SVP1" s="376"/>
      <c r="SVQ1" s="376"/>
      <c r="SVR1" s="375"/>
      <c r="SVS1" s="376"/>
      <c r="SVT1" s="376"/>
      <c r="SVU1" s="376"/>
      <c r="SVV1" s="376"/>
      <c r="SVW1" s="376"/>
      <c r="SVX1" s="375"/>
      <c r="SVY1" s="376"/>
      <c r="SVZ1" s="376"/>
      <c r="SWA1" s="376"/>
      <c r="SWB1" s="376"/>
      <c r="SWC1" s="376"/>
      <c r="SWD1" s="375"/>
      <c r="SWE1" s="376"/>
      <c r="SWF1" s="376"/>
      <c r="SWG1" s="376"/>
      <c r="SWH1" s="376"/>
      <c r="SWI1" s="376"/>
      <c r="SWJ1" s="375"/>
      <c r="SWK1" s="376"/>
      <c r="SWL1" s="376"/>
      <c r="SWM1" s="376"/>
      <c r="SWN1" s="376"/>
      <c r="SWO1" s="376"/>
      <c r="SWP1" s="375"/>
      <c r="SWQ1" s="376"/>
      <c r="SWR1" s="376"/>
      <c r="SWS1" s="376"/>
      <c r="SWT1" s="376"/>
      <c r="SWU1" s="376"/>
      <c r="SWV1" s="375"/>
      <c r="SWW1" s="376"/>
      <c r="SWX1" s="376"/>
      <c r="SWY1" s="376"/>
      <c r="SWZ1" s="376"/>
      <c r="SXA1" s="376"/>
      <c r="SXB1" s="375"/>
      <c r="SXC1" s="376"/>
      <c r="SXD1" s="376"/>
      <c r="SXE1" s="376"/>
      <c r="SXF1" s="376"/>
      <c r="SXG1" s="376"/>
      <c r="SXH1" s="375"/>
      <c r="SXI1" s="376"/>
      <c r="SXJ1" s="376"/>
      <c r="SXK1" s="376"/>
      <c r="SXL1" s="376"/>
      <c r="SXM1" s="376"/>
      <c r="SXN1" s="375"/>
      <c r="SXO1" s="376"/>
      <c r="SXP1" s="376"/>
      <c r="SXQ1" s="376"/>
      <c r="SXR1" s="376"/>
      <c r="SXS1" s="376"/>
      <c r="SXT1" s="375"/>
      <c r="SXU1" s="376"/>
      <c r="SXV1" s="376"/>
      <c r="SXW1" s="376"/>
      <c r="SXX1" s="376"/>
      <c r="SXY1" s="376"/>
      <c r="SXZ1" s="375"/>
      <c r="SYA1" s="376"/>
      <c r="SYB1" s="376"/>
      <c r="SYC1" s="376"/>
      <c r="SYD1" s="376"/>
      <c r="SYE1" s="376"/>
      <c r="SYF1" s="375"/>
      <c r="SYG1" s="376"/>
      <c r="SYH1" s="376"/>
      <c r="SYI1" s="376"/>
      <c r="SYJ1" s="376"/>
      <c r="SYK1" s="376"/>
      <c r="SYL1" s="375"/>
      <c r="SYM1" s="376"/>
      <c r="SYN1" s="376"/>
      <c r="SYO1" s="376"/>
      <c r="SYP1" s="376"/>
      <c r="SYQ1" s="376"/>
      <c r="SYR1" s="375"/>
      <c r="SYS1" s="376"/>
      <c r="SYT1" s="376"/>
      <c r="SYU1" s="376"/>
      <c r="SYV1" s="376"/>
      <c r="SYW1" s="376"/>
      <c r="SYX1" s="375"/>
      <c r="SYY1" s="376"/>
      <c r="SYZ1" s="376"/>
      <c r="SZA1" s="376"/>
      <c r="SZB1" s="376"/>
      <c r="SZC1" s="376"/>
      <c r="SZD1" s="375"/>
      <c r="SZE1" s="376"/>
      <c r="SZF1" s="376"/>
      <c r="SZG1" s="376"/>
      <c r="SZH1" s="376"/>
      <c r="SZI1" s="376"/>
      <c r="SZJ1" s="375"/>
      <c r="SZK1" s="376"/>
      <c r="SZL1" s="376"/>
      <c r="SZM1" s="376"/>
      <c r="SZN1" s="376"/>
      <c r="SZO1" s="376"/>
      <c r="SZP1" s="375"/>
      <c r="SZQ1" s="376"/>
      <c r="SZR1" s="376"/>
      <c r="SZS1" s="376"/>
      <c r="SZT1" s="376"/>
      <c r="SZU1" s="376"/>
      <c r="SZV1" s="375"/>
      <c r="SZW1" s="376"/>
      <c r="SZX1" s="376"/>
      <c r="SZY1" s="376"/>
      <c r="SZZ1" s="376"/>
      <c r="TAA1" s="376"/>
      <c r="TAB1" s="375"/>
      <c r="TAC1" s="376"/>
      <c r="TAD1" s="376"/>
      <c r="TAE1" s="376"/>
      <c r="TAF1" s="376"/>
      <c r="TAG1" s="376"/>
      <c r="TAH1" s="375"/>
      <c r="TAI1" s="376"/>
      <c r="TAJ1" s="376"/>
      <c r="TAK1" s="376"/>
      <c r="TAL1" s="376"/>
      <c r="TAM1" s="376"/>
      <c r="TAN1" s="375"/>
      <c r="TAO1" s="376"/>
      <c r="TAP1" s="376"/>
      <c r="TAQ1" s="376"/>
      <c r="TAR1" s="376"/>
      <c r="TAS1" s="376"/>
      <c r="TAT1" s="375"/>
      <c r="TAU1" s="376"/>
      <c r="TAV1" s="376"/>
      <c r="TAW1" s="376"/>
      <c r="TAX1" s="376"/>
      <c r="TAY1" s="376"/>
      <c r="TAZ1" s="375"/>
      <c r="TBA1" s="376"/>
      <c r="TBB1" s="376"/>
      <c r="TBC1" s="376"/>
      <c r="TBD1" s="376"/>
      <c r="TBE1" s="376"/>
      <c r="TBF1" s="375"/>
      <c r="TBG1" s="376"/>
      <c r="TBH1" s="376"/>
      <c r="TBI1" s="376"/>
      <c r="TBJ1" s="376"/>
      <c r="TBK1" s="376"/>
      <c r="TBL1" s="375"/>
      <c r="TBM1" s="376"/>
      <c r="TBN1" s="376"/>
      <c r="TBO1" s="376"/>
      <c r="TBP1" s="376"/>
      <c r="TBQ1" s="376"/>
      <c r="TBR1" s="375"/>
      <c r="TBS1" s="376"/>
      <c r="TBT1" s="376"/>
      <c r="TBU1" s="376"/>
      <c r="TBV1" s="376"/>
      <c r="TBW1" s="376"/>
      <c r="TBX1" s="375"/>
      <c r="TBY1" s="376"/>
      <c r="TBZ1" s="376"/>
      <c r="TCA1" s="376"/>
      <c r="TCB1" s="376"/>
      <c r="TCC1" s="376"/>
      <c r="TCD1" s="375"/>
      <c r="TCE1" s="376"/>
      <c r="TCF1" s="376"/>
      <c r="TCG1" s="376"/>
      <c r="TCH1" s="376"/>
      <c r="TCI1" s="376"/>
      <c r="TCJ1" s="375"/>
      <c r="TCK1" s="376"/>
      <c r="TCL1" s="376"/>
      <c r="TCM1" s="376"/>
      <c r="TCN1" s="376"/>
      <c r="TCO1" s="376"/>
      <c r="TCP1" s="375"/>
      <c r="TCQ1" s="376"/>
      <c r="TCR1" s="376"/>
      <c r="TCS1" s="376"/>
      <c r="TCT1" s="376"/>
      <c r="TCU1" s="376"/>
      <c r="TCV1" s="375"/>
      <c r="TCW1" s="376"/>
      <c r="TCX1" s="376"/>
      <c r="TCY1" s="376"/>
      <c r="TCZ1" s="376"/>
      <c r="TDA1" s="376"/>
      <c r="TDB1" s="375"/>
      <c r="TDC1" s="376"/>
      <c r="TDD1" s="376"/>
      <c r="TDE1" s="376"/>
      <c r="TDF1" s="376"/>
      <c r="TDG1" s="376"/>
      <c r="TDH1" s="375"/>
      <c r="TDI1" s="376"/>
      <c r="TDJ1" s="376"/>
      <c r="TDK1" s="376"/>
      <c r="TDL1" s="376"/>
      <c r="TDM1" s="376"/>
      <c r="TDN1" s="375"/>
      <c r="TDO1" s="376"/>
      <c r="TDP1" s="376"/>
      <c r="TDQ1" s="376"/>
      <c r="TDR1" s="376"/>
      <c r="TDS1" s="376"/>
      <c r="TDT1" s="375"/>
      <c r="TDU1" s="376"/>
      <c r="TDV1" s="376"/>
      <c r="TDW1" s="376"/>
      <c r="TDX1" s="376"/>
      <c r="TDY1" s="376"/>
      <c r="TDZ1" s="375"/>
      <c r="TEA1" s="376"/>
      <c r="TEB1" s="376"/>
      <c r="TEC1" s="376"/>
      <c r="TED1" s="376"/>
      <c r="TEE1" s="376"/>
      <c r="TEF1" s="375"/>
      <c r="TEG1" s="376"/>
      <c r="TEH1" s="376"/>
      <c r="TEI1" s="376"/>
      <c r="TEJ1" s="376"/>
      <c r="TEK1" s="376"/>
      <c r="TEL1" s="375"/>
      <c r="TEM1" s="376"/>
      <c r="TEN1" s="376"/>
      <c r="TEO1" s="376"/>
      <c r="TEP1" s="376"/>
      <c r="TEQ1" s="376"/>
      <c r="TER1" s="375"/>
      <c r="TES1" s="376"/>
      <c r="TET1" s="376"/>
      <c r="TEU1" s="376"/>
      <c r="TEV1" s="376"/>
      <c r="TEW1" s="376"/>
      <c r="TEX1" s="375"/>
      <c r="TEY1" s="376"/>
      <c r="TEZ1" s="376"/>
      <c r="TFA1" s="376"/>
      <c r="TFB1" s="376"/>
      <c r="TFC1" s="376"/>
      <c r="TFD1" s="375"/>
      <c r="TFE1" s="376"/>
      <c r="TFF1" s="376"/>
      <c r="TFG1" s="376"/>
      <c r="TFH1" s="376"/>
      <c r="TFI1" s="376"/>
      <c r="TFJ1" s="375"/>
      <c r="TFK1" s="376"/>
      <c r="TFL1" s="376"/>
      <c r="TFM1" s="376"/>
      <c r="TFN1" s="376"/>
      <c r="TFO1" s="376"/>
      <c r="TFP1" s="375"/>
      <c r="TFQ1" s="376"/>
      <c r="TFR1" s="376"/>
      <c r="TFS1" s="376"/>
      <c r="TFT1" s="376"/>
      <c r="TFU1" s="376"/>
      <c r="TFV1" s="375"/>
      <c r="TFW1" s="376"/>
      <c r="TFX1" s="376"/>
      <c r="TFY1" s="376"/>
      <c r="TFZ1" s="376"/>
      <c r="TGA1" s="376"/>
      <c r="TGB1" s="375"/>
      <c r="TGC1" s="376"/>
      <c r="TGD1" s="376"/>
      <c r="TGE1" s="376"/>
      <c r="TGF1" s="376"/>
      <c r="TGG1" s="376"/>
      <c r="TGH1" s="375"/>
      <c r="TGI1" s="376"/>
      <c r="TGJ1" s="376"/>
      <c r="TGK1" s="376"/>
      <c r="TGL1" s="376"/>
      <c r="TGM1" s="376"/>
      <c r="TGN1" s="375"/>
      <c r="TGO1" s="376"/>
      <c r="TGP1" s="376"/>
      <c r="TGQ1" s="376"/>
      <c r="TGR1" s="376"/>
      <c r="TGS1" s="376"/>
      <c r="TGT1" s="375"/>
      <c r="TGU1" s="376"/>
      <c r="TGV1" s="376"/>
      <c r="TGW1" s="376"/>
      <c r="TGX1" s="376"/>
      <c r="TGY1" s="376"/>
      <c r="TGZ1" s="375"/>
      <c r="THA1" s="376"/>
      <c r="THB1" s="376"/>
      <c r="THC1" s="376"/>
      <c r="THD1" s="376"/>
      <c r="THE1" s="376"/>
      <c r="THF1" s="375"/>
      <c r="THG1" s="376"/>
      <c r="THH1" s="376"/>
      <c r="THI1" s="376"/>
      <c r="THJ1" s="376"/>
      <c r="THK1" s="376"/>
      <c r="THL1" s="375"/>
      <c r="THM1" s="376"/>
      <c r="THN1" s="376"/>
      <c r="THO1" s="376"/>
      <c r="THP1" s="376"/>
      <c r="THQ1" s="376"/>
      <c r="THR1" s="375"/>
      <c r="THS1" s="376"/>
      <c r="THT1" s="376"/>
      <c r="THU1" s="376"/>
      <c r="THV1" s="376"/>
      <c r="THW1" s="376"/>
      <c r="THX1" s="375"/>
      <c r="THY1" s="376"/>
      <c r="THZ1" s="376"/>
      <c r="TIA1" s="376"/>
      <c r="TIB1" s="376"/>
      <c r="TIC1" s="376"/>
      <c r="TID1" s="375"/>
      <c r="TIE1" s="376"/>
      <c r="TIF1" s="376"/>
      <c r="TIG1" s="376"/>
      <c r="TIH1" s="376"/>
      <c r="TII1" s="376"/>
      <c r="TIJ1" s="375"/>
      <c r="TIK1" s="376"/>
      <c r="TIL1" s="376"/>
      <c r="TIM1" s="376"/>
      <c r="TIN1" s="376"/>
      <c r="TIO1" s="376"/>
      <c r="TIP1" s="375"/>
      <c r="TIQ1" s="376"/>
      <c r="TIR1" s="376"/>
      <c r="TIS1" s="376"/>
      <c r="TIT1" s="376"/>
      <c r="TIU1" s="376"/>
      <c r="TIV1" s="375"/>
      <c r="TIW1" s="376"/>
      <c r="TIX1" s="376"/>
      <c r="TIY1" s="376"/>
      <c r="TIZ1" s="376"/>
      <c r="TJA1" s="376"/>
      <c r="TJB1" s="375"/>
      <c r="TJC1" s="376"/>
      <c r="TJD1" s="376"/>
      <c r="TJE1" s="376"/>
      <c r="TJF1" s="376"/>
      <c r="TJG1" s="376"/>
      <c r="TJH1" s="375"/>
      <c r="TJI1" s="376"/>
      <c r="TJJ1" s="376"/>
      <c r="TJK1" s="376"/>
      <c r="TJL1" s="376"/>
      <c r="TJM1" s="376"/>
      <c r="TJN1" s="375"/>
      <c r="TJO1" s="376"/>
      <c r="TJP1" s="376"/>
      <c r="TJQ1" s="376"/>
      <c r="TJR1" s="376"/>
      <c r="TJS1" s="376"/>
      <c r="TJT1" s="375"/>
      <c r="TJU1" s="376"/>
      <c r="TJV1" s="376"/>
      <c r="TJW1" s="376"/>
      <c r="TJX1" s="376"/>
      <c r="TJY1" s="376"/>
      <c r="TJZ1" s="375"/>
      <c r="TKA1" s="376"/>
      <c r="TKB1" s="376"/>
      <c r="TKC1" s="376"/>
      <c r="TKD1" s="376"/>
      <c r="TKE1" s="376"/>
      <c r="TKF1" s="375"/>
      <c r="TKG1" s="376"/>
      <c r="TKH1" s="376"/>
      <c r="TKI1" s="376"/>
      <c r="TKJ1" s="376"/>
      <c r="TKK1" s="376"/>
      <c r="TKL1" s="375"/>
      <c r="TKM1" s="376"/>
      <c r="TKN1" s="376"/>
      <c r="TKO1" s="376"/>
      <c r="TKP1" s="376"/>
      <c r="TKQ1" s="376"/>
      <c r="TKR1" s="375"/>
      <c r="TKS1" s="376"/>
      <c r="TKT1" s="376"/>
      <c r="TKU1" s="376"/>
      <c r="TKV1" s="376"/>
      <c r="TKW1" s="376"/>
      <c r="TKX1" s="375"/>
      <c r="TKY1" s="376"/>
      <c r="TKZ1" s="376"/>
      <c r="TLA1" s="376"/>
      <c r="TLB1" s="376"/>
      <c r="TLC1" s="376"/>
      <c r="TLD1" s="375"/>
      <c r="TLE1" s="376"/>
      <c r="TLF1" s="376"/>
      <c r="TLG1" s="376"/>
      <c r="TLH1" s="376"/>
      <c r="TLI1" s="376"/>
      <c r="TLJ1" s="375"/>
      <c r="TLK1" s="376"/>
      <c r="TLL1" s="376"/>
      <c r="TLM1" s="376"/>
      <c r="TLN1" s="376"/>
      <c r="TLO1" s="376"/>
      <c r="TLP1" s="375"/>
      <c r="TLQ1" s="376"/>
      <c r="TLR1" s="376"/>
      <c r="TLS1" s="376"/>
      <c r="TLT1" s="376"/>
      <c r="TLU1" s="376"/>
      <c r="TLV1" s="375"/>
      <c r="TLW1" s="376"/>
      <c r="TLX1" s="376"/>
      <c r="TLY1" s="376"/>
      <c r="TLZ1" s="376"/>
      <c r="TMA1" s="376"/>
      <c r="TMB1" s="375"/>
      <c r="TMC1" s="376"/>
      <c r="TMD1" s="376"/>
      <c r="TME1" s="376"/>
      <c r="TMF1" s="376"/>
      <c r="TMG1" s="376"/>
      <c r="TMH1" s="375"/>
      <c r="TMI1" s="376"/>
      <c r="TMJ1" s="376"/>
      <c r="TMK1" s="376"/>
      <c r="TML1" s="376"/>
      <c r="TMM1" s="376"/>
      <c r="TMN1" s="375"/>
      <c r="TMO1" s="376"/>
      <c r="TMP1" s="376"/>
      <c r="TMQ1" s="376"/>
      <c r="TMR1" s="376"/>
      <c r="TMS1" s="376"/>
      <c r="TMT1" s="375"/>
      <c r="TMU1" s="376"/>
      <c r="TMV1" s="376"/>
      <c r="TMW1" s="376"/>
      <c r="TMX1" s="376"/>
      <c r="TMY1" s="376"/>
      <c r="TMZ1" s="375"/>
      <c r="TNA1" s="376"/>
      <c r="TNB1" s="376"/>
      <c r="TNC1" s="376"/>
      <c r="TND1" s="376"/>
      <c r="TNE1" s="376"/>
      <c r="TNF1" s="375"/>
      <c r="TNG1" s="376"/>
      <c r="TNH1" s="376"/>
      <c r="TNI1" s="376"/>
      <c r="TNJ1" s="376"/>
      <c r="TNK1" s="376"/>
      <c r="TNL1" s="375"/>
      <c r="TNM1" s="376"/>
      <c r="TNN1" s="376"/>
      <c r="TNO1" s="376"/>
      <c r="TNP1" s="376"/>
      <c r="TNQ1" s="376"/>
      <c r="TNR1" s="375"/>
      <c r="TNS1" s="376"/>
      <c r="TNT1" s="376"/>
      <c r="TNU1" s="376"/>
      <c r="TNV1" s="376"/>
      <c r="TNW1" s="376"/>
      <c r="TNX1" s="375"/>
      <c r="TNY1" s="376"/>
      <c r="TNZ1" s="376"/>
      <c r="TOA1" s="376"/>
      <c r="TOB1" s="376"/>
      <c r="TOC1" s="376"/>
      <c r="TOD1" s="375"/>
      <c r="TOE1" s="376"/>
      <c r="TOF1" s="376"/>
      <c r="TOG1" s="376"/>
      <c r="TOH1" s="376"/>
      <c r="TOI1" s="376"/>
      <c r="TOJ1" s="375"/>
      <c r="TOK1" s="376"/>
      <c r="TOL1" s="376"/>
      <c r="TOM1" s="376"/>
      <c r="TON1" s="376"/>
      <c r="TOO1" s="376"/>
      <c r="TOP1" s="375"/>
      <c r="TOQ1" s="376"/>
      <c r="TOR1" s="376"/>
      <c r="TOS1" s="376"/>
      <c r="TOT1" s="376"/>
      <c r="TOU1" s="376"/>
      <c r="TOV1" s="375"/>
      <c r="TOW1" s="376"/>
      <c r="TOX1" s="376"/>
      <c r="TOY1" s="376"/>
      <c r="TOZ1" s="376"/>
      <c r="TPA1" s="376"/>
      <c r="TPB1" s="375"/>
      <c r="TPC1" s="376"/>
      <c r="TPD1" s="376"/>
      <c r="TPE1" s="376"/>
      <c r="TPF1" s="376"/>
      <c r="TPG1" s="376"/>
      <c r="TPH1" s="375"/>
      <c r="TPI1" s="376"/>
      <c r="TPJ1" s="376"/>
      <c r="TPK1" s="376"/>
      <c r="TPL1" s="376"/>
      <c r="TPM1" s="376"/>
      <c r="TPN1" s="375"/>
      <c r="TPO1" s="376"/>
      <c r="TPP1" s="376"/>
      <c r="TPQ1" s="376"/>
      <c r="TPR1" s="376"/>
      <c r="TPS1" s="376"/>
      <c r="TPT1" s="375"/>
      <c r="TPU1" s="376"/>
      <c r="TPV1" s="376"/>
      <c r="TPW1" s="376"/>
      <c r="TPX1" s="376"/>
      <c r="TPY1" s="376"/>
      <c r="TPZ1" s="375"/>
      <c r="TQA1" s="376"/>
      <c r="TQB1" s="376"/>
      <c r="TQC1" s="376"/>
      <c r="TQD1" s="376"/>
      <c r="TQE1" s="376"/>
      <c r="TQF1" s="375"/>
      <c r="TQG1" s="376"/>
      <c r="TQH1" s="376"/>
      <c r="TQI1" s="376"/>
      <c r="TQJ1" s="376"/>
      <c r="TQK1" s="376"/>
      <c r="TQL1" s="375"/>
      <c r="TQM1" s="376"/>
      <c r="TQN1" s="376"/>
      <c r="TQO1" s="376"/>
      <c r="TQP1" s="376"/>
      <c r="TQQ1" s="376"/>
      <c r="TQR1" s="375"/>
      <c r="TQS1" s="376"/>
      <c r="TQT1" s="376"/>
      <c r="TQU1" s="376"/>
      <c r="TQV1" s="376"/>
      <c r="TQW1" s="376"/>
      <c r="TQX1" s="375"/>
      <c r="TQY1" s="376"/>
      <c r="TQZ1" s="376"/>
      <c r="TRA1" s="376"/>
      <c r="TRB1" s="376"/>
      <c r="TRC1" s="376"/>
      <c r="TRD1" s="375"/>
      <c r="TRE1" s="376"/>
      <c r="TRF1" s="376"/>
      <c r="TRG1" s="376"/>
      <c r="TRH1" s="376"/>
      <c r="TRI1" s="376"/>
      <c r="TRJ1" s="375"/>
      <c r="TRK1" s="376"/>
      <c r="TRL1" s="376"/>
      <c r="TRM1" s="376"/>
      <c r="TRN1" s="376"/>
      <c r="TRO1" s="376"/>
      <c r="TRP1" s="375"/>
      <c r="TRQ1" s="376"/>
      <c r="TRR1" s="376"/>
      <c r="TRS1" s="376"/>
      <c r="TRT1" s="376"/>
      <c r="TRU1" s="376"/>
      <c r="TRV1" s="375"/>
      <c r="TRW1" s="376"/>
      <c r="TRX1" s="376"/>
      <c r="TRY1" s="376"/>
      <c r="TRZ1" s="376"/>
      <c r="TSA1" s="376"/>
      <c r="TSB1" s="375"/>
      <c r="TSC1" s="376"/>
      <c r="TSD1" s="376"/>
      <c r="TSE1" s="376"/>
      <c r="TSF1" s="376"/>
      <c r="TSG1" s="376"/>
      <c r="TSH1" s="375"/>
      <c r="TSI1" s="376"/>
      <c r="TSJ1" s="376"/>
      <c r="TSK1" s="376"/>
      <c r="TSL1" s="376"/>
      <c r="TSM1" s="376"/>
      <c r="TSN1" s="375"/>
      <c r="TSO1" s="376"/>
      <c r="TSP1" s="376"/>
      <c r="TSQ1" s="376"/>
      <c r="TSR1" s="376"/>
      <c r="TSS1" s="376"/>
      <c r="TST1" s="375"/>
      <c r="TSU1" s="376"/>
      <c r="TSV1" s="376"/>
      <c r="TSW1" s="376"/>
      <c r="TSX1" s="376"/>
      <c r="TSY1" s="376"/>
      <c r="TSZ1" s="375"/>
      <c r="TTA1" s="376"/>
      <c r="TTB1" s="376"/>
      <c r="TTC1" s="376"/>
      <c r="TTD1" s="376"/>
      <c r="TTE1" s="376"/>
      <c r="TTF1" s="375"/>
      <c r="TTG1" s="376"/>
      <c r="TTH1" s="376"/>
      <c r="TTI1" s="376"/>
      <c r="TTJ1" s="376"/>
      <c r="TTK1" s="376"/>
      <c r="TTL1" s="375"/>
      <c r="TTM1" s="376"/>
      <c r="TTN1" s="376"/>
      <c r="TTO1" s="376"/>
      <c r="TTP1" s="376"/>
      <c r="TTQ1" s="376"/>
      <c r="TTR1" s="375"/>
      <c r="TTS1" s="376"/>
      <c r="TTT1" s="376"/>
      <c r="TTU1" s="376"/>
      <c r="TTV1" s="376"/>
      <c r="TTW1" s="376"/>
      <c r="TTX1" s="375"/>
      <c r="TTY1" s="376"/>
      <c r="TTZ1" s="376"/>
      <c r="TUA1" s="376"/>
      <c r="TUB1" s="376"/>
      <c r="TUC1" s="376"/>
      <c r="TUD1" s="375"/>
      <c r="TUE1" s="376"/>
      <c r="TUF1" s="376"/>
      <c r="TUG1" s="376"/>
      <c r="TUH1" s="376"/>
      <c r="TUI1" s="376"/>
      <c r="TUJ1" s="375"/>
      <c r="TUK1" s="376"/>
      <c r="TUL1" s="376"/>
      <c r="TUM1" s="376"/>
      <c r="TUN1" s="376"/>
      <c r="TUO1" s="376"/>
      <c r="TUP1" s="375"/>
      <c r="TUQ1" s="376"/>
      <c r="TUR1" s="376"/>
      <c r="TUS1" s="376"/>
      <c r="TUT1" s="376"/>
      <c r="TUU1" s="376"/>
      <c r="TUV1" s="375"/>
      <c r="TUW1" s="376"/>
      <c r="TUX1" s="376"/>
      <c r="TUY1" s="376"/>
      <c r="TUZ1" s="376"/>
      <c r="TVA1" s="376"/>
      <c r="TVB1" s="375"/>
      <c r="TVC1" s="376"/>
      <c r="TVD1" s="376"/>
      <c r="TVE1" s="376"/>
      <c r="TVF1" s="376"/>
      <c r="TVG1" s="376"/>
      <c r="TVH1" s="375"/>
      <c r="TVI1" s="376"/>
      <c r="TVJ1" s="376"/>
      <c r="TVK1" s="376"/>
      <c r="TVL1" s="376"/>
      <c r="TVM1" s="376"/>
      <c r="TVN1" s="375"/>
      <c r="TVO1" s="376"/>
      <c r="TVP1" s="376"/>
      <c r="TVQ1" s="376"/>
      <c r="TVR1" s="376"/>
      <c r="TVS1" s="376"/>
      <c r="TVT1" s="375"/>
      <c r="TVU1" s="376"/>
      <c r="TVV1" s="376"/>
      <c r="TVW1" s="376"/>
      <c r="TVX1" s="376"/>
      <c r="TVY1" s="376"/>
      <c r="TVZ1" s="375"/>
      <c r="TWA1" s="376"/>
      <c r="TWB1" s="376"/>
      <c r="TWC1" s="376"/>
      <c r="TWD1" s="376"/>
      <c r="TWE1" s="376"/>
      <c r="TWF1" s="375"/>
      <c r="TWG1" s="376"/>
      <c r="TWH1" s="376"/>
      <c r="TWI1" s="376"/>
      <c r="TWJ1" s="376"/>
      <c r="TWK1" s="376"/>
      <c r="TWL1" s="375"/>
      <c r="TWM1" s="376"/>
      <c r="TWN1" s="376"/>
      <c r="TWO1" s="376"/>
      <c r="TWP1" s="376"/>
      <c r="TWQ1" s="376"/>
      <c r="TWR1" s="375"/>
      <c r="TWS1" s="376"/>
      <c r="TWT1" s="376"/>
      <c r="TWU1" s="376"/>
      <c r="TWV1" s="376"/>
      <c r="TWW1" s="376"/>
      <c r="TWX1" s="375"/>
      <c r="TWY1" s="376"/>
      <c r="TWZ1" s="376"/>
      <c r="TXA1" s="376"/>
      <c r="TXB1" s="376"/>
      <c r="TXC1" s="376"/>
      <c r="TXD1" s="375"/>
      <c r="TXE1" s="376"/>
      <c r="TXF1" s="376"/>
      <c r="TXG1" s="376"/>
      <c r="TXH1" s="376"/>
      <c r="TXI1" s="376"/>
      <c r="TXJ1" s="375"/>
      <c r="TXK1" s="376"/>
      <c r="TXL1" s="376"/>
      <c r="TXM1" s="376"/>
      <c r="TXN1" s="376"/>
      <c r="TXO1" s="376"/>
      <c r="TXP1" s="375"/>
      <c r="TXQ1" s="376"/>
      <c r="TXR1" s="376"/>
      <c r="TXS1" s="376"/>
      <c r="TXT1" s="376"/>
      <c r="TXU1" s="376"/>
      <c r="TXV1" s="375"/>
      <c r="TXW1" s="376"/>
      <c r="TXX1" s="376"/>
      <c r="TXY1" s="376"/>
      <c r="TXZ1" s="376"/>
      <c r="TYA1" s="376"/>
      <c r="TYB1" s="375"/>
      <c r="TYC1" s="376"/>
      <c r="TYD1" s="376"/>
      <c r="TYE1" s="376"/>
      <c r="TYF1" s="376"/>
      <c r="TYG1" s="376"/>
      <c r="TYH1" s="375"/>
      <c r="TYI1" s="376"/>
      <c r="TYJ1" s="376"/>
      <c r="TYK1" s="376"/>
      <c r="TYL1" s="376"/>
      <c r="TYM1" s="376"/>
      <c r="TYN1" s="375"/>
      <c r="TYO1" s="376"/>
      <c r="TYP1" s="376"/>
      <c r="TYQ1" s="376"/>
      <c r="TYR1" s="376"/>
      <c r="TYS1" s="376"/>
      <c r="TYT1" s="375"/>
      <c r="TYU1" s="376"/>
      <c r="TYV1" s="376"/>
      <c r="TYW1" s="376"/>
      <c r="TYX1" s="376"/>
      <c r="TYY1" s="376"/>
      <c r="TYZ1" s="375"/>
      <c r="TZA1" s="376"/>
      <c r="TZB1" s="376"/>
      <c r="TZC1" s="376"/>
      <c r="TZD1" s="376"/>
      <c r="TZE1" s="376"/>
      <c r="TZF1" s="375"/>
      <c r="TZG1" s="376"/>
      <c r="TZH1" s="376"/>
      <c r="TZI1" s="376"/>
      <c r="TZJ1" s="376"/>
      <c r="TZK1" s="376"/>
      <c r="TZL1" s="375"/>
      <c r="TZM1" s="376"/>
      <c r="TZN1" s="376"/>
      <c r="TZO1" s="376"/>
      <c r="TZP1" s="376"/>
      <c r="TZQ1" s="376"/>
      <c r="TZR1" s="375"/>
      <c r="TZS1" s="376"/>
      <c r="TZT1" s="376"/>
      <c r="TZU1" s="376"/>
      <c r="TZV1" s="376"/>
      <c r="TZW1" s="376"/>
      <c r="TZX1" s="375"/>
      <c r="TZY1" s="376"/>
      <c r="TZZ1" s="376"/>
      <c r="UAA1" s="376"/>
      <c r="UAB1" s="376"/>
      <c r="UAC1" s="376"/>
      <c r="UAD1" s="375"/>
      <c r="UAE1" s="376"/>
      <c r="UAF1" s="376"/>
      <c r="UAG1" s="376"/>
      <c r="UAH1" s="376"/>
      <c r="UAI1" s="376"/>
      <c r="UAJ1" s="375"/>
      <c r="UAK1" s="376"/>
      <c r="UAL1" s="376"/>
      <c r="UAM1" s="376"/>
      <c r="UAN1" s="376"/>
      <c r="UAO1" s="376"/>
      <c r="UAP1" s="375"/>
      <c r="UAQ1" s="376"/>
      <c r="UAR1" s="376"/>
      <c r="UAS1" s="376"/>
      <c r="UAT1" s="376"/>
      <c r="UAU1" s="376"/>
      <c r="UAV1" s="375"/>
      <c r="UAW1" s="376"/>
      <c r="UAX1" s="376"/>
      <c r="UAY1" s="376"/>
      <c r="UAZ1" s="376"/>
      <c r="UBA1" s="376"/>
      <c r="UBB1" s="375"/>
      <c r="UBC1" s="376"/>
      <c r="UBD1" s="376"/>
      <c r="UBE1" s="376"/>
      <c r="UBF1" s="376"/>
      <c r="UBG1" s="376"/>
      <c r="UBH1" s="375"/>
      <c r="UBI1" s="376"/>
      <c r="UBJ1" s="376"/>
      <c r="UBK1" s="376"/>
      <c r="UBL1" s="376"/>
      <c r="UBM1" s="376"/>
      <c r="UBN1" s="375"/>
      <c r="UBO1" s="376"/>
      <c r="UBP1" s="376"/>
      <c r="UBQ1" s="376"/>
      <c r="UBR1" s="376"/>
      <c r="UBS1" s="376"/>
      <c r="UBT1" s="375"/>
      <c r="UBU1" s="376"/>
      <c r="UBV1" s="376"/>
      <c r="UBW1" s="376"/>
      <c r="UBX1" s="376"/>
      <c r="UBY1" s="376"/>
      <c r="UBZ1" s="375"/>
      <c r="UCA1" s="376"/>
      <c r="UCB1" s="376"/>
      <c r="UCC1" s="376"/>
      <c r="UCD1" s="376"/>
      <c r="UCE1" s="376"/>
      <c r="UCF1" s="375"/>
      <c r="UCG1" s="376"/>
      <c r="UCH1" s="376"/>
      <c r="UCI1" s="376"/>
      <c r="UCJ1" s="376"/>
      <c r="UCK1" s="376"/>
      <c r="UCL1" s="375"/>
      <c r="UCM1" s="376"/>
      <c r="UCN1" s="376"/>
      <c r="UCO1" s="376"/>
      <c r="UCP1" s="376"/>
      <c r="UCQ1" s="376"/>
      <c r="UCR1" s="375"/>
      <c r="UCS1" s="376"/>
      <c r="UCT1" s="376"/>
      <c r="UCU1" s="376"/>
      <c r="UCV1" s="376"/>
      <c r="UCW1" s="376"/>
      <c r="UCX1" s="375"/>
      <c r="UCY1" s="376"/>
      <c r="UCZ1" s="376"/>
      <c r="UDA1" s="376"/>
      <c r="UDB1" s="376"/>
      <c r="UDC1" s="376"/>
      <c r="UDD1" s="375"/>
      <c r="UDE1" s="376"/>
      <c r="UDF1" s="376"/>
      <c r="UDG1" s="376"/>
      <c r="UDH1" s="376"/>
      <c r="UDI1" s="376"/>
      <c r="UDJ1" s="375"/>
      <c r="UDK1" s="376"/>
      <c r="UDL1" s="376"/>
      <c r="UDM1" s="376"/>
      <c r="UDN1" s="376"/>
      <c r="UDO1" s="376"/>
      <c r="UDP1" s="375"/>
      <c r="UDQ1" s="376"/>
      <c r="UDR1" s="376"/>
      <c r="UDS1" s="376"/>
      <c r="UDT1" s="376"/>
      <c r="UDU1" s="376"/>
      <c r="UDV1" s="375"/>
      <c r="UDW1" s="376"/>
      <c r="UDX1" s="376"/>
      <c r="UDY1" s="376"/>
      <c r="UDZ1" s="376"/>
      <c r="UEA1" s="376"/>
      <c r="UEB1" s="375"/>
      <c r="UEC1" s="376"/>
      <c r="UED1" s="376"/>
      <c r="UEE1" s="376"/>
      <c r="UEF1" s="376"/>
      <c r="UEG1" s="376"/>
      <c r="UEH1" s="375"/>
      <c r="UEI1" s="376"/>
      <c r="UEJ1" s="376"/>
      <c r="UEK1" s="376"/>
      <c r="UEL1" s="376"/>
      <c r="UEM1" s="376"/>
      <c r="UEN1" s="375"/>
      <c r="UEO1" s="376"/>
      <c r="UEP1" s="376"/>
      <c r="UEQ1" s="376"/>
      <c r="UER1" s="376"/>
      <c r="UES1" s="376"/>
      <c r="UET1" s="375"/>
      <c r="UEU1" s="376"/>
      <c r="UEV1" s="376"/>
      <c r="UEW1" s="376"/>
      <c r="UEX1" s="376"/>
      <c r="UEY1" s="376"/>
      <c r="UEZ1" s="375"/>
      <c r="UFA1" s="376"/>
      <c r="UFB1" s="376"/>
      <c r="UFC1" s="376"/>
      <c r="UFD1" s="376"/>
      <c r="UFE1" s="376"/>
      <c r="UFF1" s="375"/>
      <c r="UFG1" s="376"/>
      <c r="UFH1" s="376"/>
      <c r="UFI1" s="376"/>
      <c r="UFJ1" s="376"/>
      <c r="UFK1" s="376"/>
      <c r="UFL1" s="375"/>
      <c r="UFM1" s="376"/>
      <c r="UFN1" s="376"/>
      <c r="UFO1" s="376"/>
      <c r="UFP1" s="376"/>
      <c r="UFQ1" s="376"/>
      <c r="UFR1" s="375"/>
      <c r="UFS1" s="376"/>
      <c r="UFT1" s="376"/>
      <c r="UFU1" s="376"/>
      <c r="UFV1" s="376"/>
      <c r="UFW1" s="376"/>
      <c r="UFX1" s="375"/>
      <c r="UFY1" s="376"/>
      <c r="UFZ1" s="376"/>
      <c r="UGA1" s="376"/>
      <c r="UGB1" s="376"/>
      <c r="UGC1" s="376"/>
      <c r="UGD1" s="375"/>
      <c r="UGE1" s="376"/>
      <c r="UGF1" s="376"/>
      <c r="UGG1" s="376"/>
      <c r="UGH1" s="376"/>
      <c r="UGI1" s="376"/>
      <c r="UGJ1" s="375"/>
      <c r="UGK1" s="376"/>
      <c r="UGL1" s="376"/>
      <c r="UGM1" s="376"/>
      <c r="UGN1" s="376"/>
      <c r="UGO1" s="376"/>
      <c r="UGP1" s="375"/>
      <c r="UGQ1" s="376"/>
      <c r="UGR1" s="376"/>
      <c r="UGS1" s="376"/>
      <c r="UGT1" s="376"/>
      <c r="UGU1" s="376"/>
      <c r="UGV1" s="375"/>
      <c r="UGW1" s="376"/>
      <c r="UGX1" s="376"/>
      <c r="UGY1" s="376"/>
      <c r="UGZ1" s="376"/>
      <c r="UHA1" s="376"/>
      <c r="UHB1" s="375"/>
      <c r="UHC1" s="376"/>
      <c r="UHD1" s="376"/>
      <c r="UHE1" s="376"/>
      <c r="UHF1" s="376"/>
      <c r="UHG1" s="376"/>
      <c r="UHH1" s="375"/>
      <c r="UHI1" s="376"/>
      <c r="UHJ1" s="376"/>
      <c r="UHK1" s="376"/>
      <c r="UHL1" s="376"/>
      <c r="UHM1" s="376"/>
      <c r="UHN1" s="375"/>
      <c r="UHO1" s="376"/>
      <c r="UHP1" s="376"/>
      <c r="UHQ1" s="376"/>
      <c r="UHR1" s="376"/>
      <c r="UHS1" s="376"/>
      <c r="UHT1" s="375"/>
      <c r="UHU1" s="376"/>
      <c r="UHV1" s="376"/>
      <c r="UHW1" s="376"/>
      <c r="UHX1" s="376"/>
      <c r="UHY1" s="376"/>
      <c r="UHZ1" s="375"/>
      <c r="UIA1" s="376"/>
      <c r="UIB1" s="376"/>
      <c r="UIC1" s="376"/>
      <c r="UID1" s="376"/>
      <c r="UIE1" s="376"/>
      <c r="UIF1" s="375"/>
      <c r="UIG1" s="376"/>
      <c r="UIH1" s="376"/>
      <c r="UII1" s="376"/>
      <c r="UIJ1" s="376"/>
      <c r="UIK1" s="376"/>
      <c r="UIL1" s="375"/>
      <c r="UIM1" s="376"/>
      <c r="UIN1" s="376"/>
      <c r="UIO1" s="376"/>
      <c r="UIP1" s="376"/>
      <c r="UIQ1" s="376"/>
      <c r="UIR1" s="375"/>
      <c r="UIS1" s="376"/>
      <c r="UIT1" s="376"/>
      <c r="UIU1" s="376"/>
      <c r="UIV1" s="376"/>
      <c r="UIW1" s="376"/>
      <c r="UIX1" s="375"/>
      <c r="UIY1" s="376"/>
      <c r="UIZ1" s="376"/>
      <c r="UJA1" s="376"/>
      <c r="UJB1" s="376"/>
      <c r="UJC1" s="376"/>
      <c r="UJD1" s="375"/>
      <c r="UJE1" s="376"/>
      <c r="UJF1" s="376"/>
      <c r="UJG1" s="376"/>
      <c r="UJH1" s="376"/>
      <c r="UJI1" s="376"/>
      <c r="UJJ1" s="375"/>
      <c r="UJK1" s="376"/>
      <c r="UJL1" s="376"/>
      <c r="UJM1" s="376"/>
      <c r="UJN1" s="376"/>
      <c r="UJO1" s="376"/>
      <c r="UJP1" s="375"/>
      <c r="UJQ1" s="376"/>
      <c r="UJR1" s="376"/>
      <c r="UJS1" s="376"/>
      <c r="UJT1" s="376"/>
      <c r="UJU1" s="376"/>
      <c r="UJV1" s="375"/>
      <c r="UJW1" s="376"/>
      <c r="UJX1" s="376"/>
      <c r="UJY1" s="376"/>
      <c r="UJZ1" s="376"/>
      <c r="UKA1" s="376"/>
      <c r="UKB1" s="375"/>
      <c r="UKC1" s="376"/>
      <c r="UKD1" s="376"/>
      <c r="UKE1" s="376"/>
      <c r="UKF1" s="376"/>
      <c r="UKG1" s="376"/>
      <c r="UKH1" s="375"/>
      <c r="UKI1" s="376"/>
      <c r="UKJ1" s="376"/>
      <c r="UKK1" s="376"/>
      <c r="UKL1" s="376"/>
      <c r="UKM1" s="376"/>
      <c r="UKN1" s="375"/>
      <c r="UKO1" s="376"/>
      <c r="UKP1" s="376"/>
      <c r="UKQ1" s="376"/>
      <c r="UKR1" s="376"/>
      <c r="UKS1" s="376"/>
      <c r="UKT1" s="375"/>
      <c r="UKU1" s="376"/>
      <c r="UKV1" s="376"/>
      <c r="UKW1" s="376"/>
      <c r="UKX1" s="376"/>
      <c r="UKY1" s="376"/>
      <c r="UKZ1" s="375"/>
      <c r="ULA1" s="376"/>
      <c r="ULB1" s="376"/>
      <c r="ULC1" s="376"/>
      <c r="ULD1" s="376"/>
      <c r="ULE1" s="376"/>
      <c r="ULF1" s="375"/>
      <c r="ULG1" s="376"/>
      <c r="ULH1" s="376"/>
      <c r="ULI1" s="376"/>
      <c r="ULJ1" s="376"/>
      <c r="ULK1" s="376"/>
      <c r="ULL1" s="375"/>
      <c r="ULM1" s="376"/>
      <c r="ULN1" s="376"/>
      <c r="ULO1" s="376"/>
      <c r="ULP1" s="376"/>
      <c r="ULQ1" s="376"/>
      <c r="ULR1" s="375"/>
      <c r="ULS1" s="376"/>
      <c r="ULT1" s="376"/>
      <c r="ULU1" s="376"/>
      <c r="ULV1" s="376"/>
      <c r="ULW1" s="376"/>
      <c r="ULX1" s="375"/>
      <c r="ULY1" s="376"/>
      <c r="ULZ1" s="376"/>
      <c r="UMA1" s="376"/>
      <c r="UMB1" s="376"/>
      <c r="UMC1" s="376"/>
      <c r="UMD1" s="375"/>
      <c r="UME1" s="376"/>
      <c r="UMF1" s="376"/>
      <c r="UMG1" s="376"/>
      <c r="UMH1" s="376"/>
      <c r="UMI1" s="376"/>
      <c r="UMJ1" s="375"/>
      <c r="UMK1" s="376"/>
      <c r="UML1" s="376"/>
      <c r="UMM1" s="376"/>
      <c r="UMN1" s="376"/>
      <c r="UMO1" s="376"/>
      <c r="UMP1" s="375"/>
      <c r="UMQ1" s="376"/>
      <c r="UMR1" s="376"/>
      <c r="UMS1" s="376"/>
      <c r="UMT1" s="376"/>
      <c r="UMU1" s="376"/>
      <c r="UMV1" s="375"/>
      <c r="UMW1" s="376"/>
      <c r="UMX1" s="376"/>
      <c r="UMY1" s="376"/>
      <c r="UMZ1" s="376"/>
      <c r="UNA1" s="376"/>
      <c r="UNB1" s="375"/>
      <c r="UNC1" s="376"/>
      <c r="UND1" s="376"/>
      <c r="UNE1" s="376"/>
      <c r="UNF1" s="376"/>
      <c r="UNG1" s="376"/>
      <c r="UNH1" s="375"/>
      <c r="UNI1" s="376"/>
      <c r="UNJ1" s="376"/>
      <c r="UNK1" s="376"/>
      <c r="UNL1" s="376"/>
      <c r="UNM1" s="376"/>
      <c r="UNN1" s="375"/>
      <c r="UNO1" s="376"/>
      <c r="UNP1" s="376"/>
      <c r="UNQ1" s="376"/>
      <c r="UNR1" s="376"/>
      <c r="UNS1" s="376"/>
      <c r="UNT1" s="375"/>
      <c r="UNU1" s="376"/>
      <c r="UNV1" s="376"/>
      <c r="UNW1" s="376"/>
      <c r="UNX1" s="376"/>
      <c r="UNY1" s="376"/>
      <c r="UNZ1" s="375"/>
      <c r="UOA1" s="376"/>
      <c r="UOB1" s="376"/>
      <c r="UOC1" s="376"/>
      <c r="UOD1" s="376"/>
      <c r="UOE1" s="376"/>
      <c r="UOF1" s="375"/>
      <c r="UOG1" s="376"/>
      <c r="UOH1" s="376"/>
      <c r="UOI1" s="376"/>
      <c r="UOJ1" s="376"/>
      <c r="UOK1" s="376"/>
      <c r="UOL1" s="375"/>
      <c r="UOM1" s="376"/>
      <c r="UON1" s="376"/>
      <c r="UOO1" s="376"/>
      <c r="UOP1" s="376"/>
      <c r="UOQ1" s="376"/>
      <c r="UOR1" s="375"/>
      <c r="UOS1" s="376"/>
      <c r="UOT1" s="376"/>
      <c r="UOU1" s="376"/>
      <c r="UOV1" s="376"/>
      <c r="UOW1" s="376"/>
      <c r="UOX1" s="375"/>
      <c r="UOY1" s="376"/>
      <c r="UOZ1" s="376"/>
      <c r="UPA1" s="376"/>
      <c r="UPB1" s="376"/>
      <c r="UPC1" s="376"/>
      <c r="UPD1" s="375"/>
      <c r="UPE1" s="376"/>
      <c r="UPF1" s="376"/>
      <c r="UPG1" s="376"/>
      <c r="UPH1" s="376"/>
      <c r="UPI1" s="376"/>
      <c r="UPJ1" s="375"/>
      <c r="UPK1" s="376"/>
      <c r="UPL1" s="376"/>
      <c r="UPM1" s="376"/>
      <c r="UPN1" s="376"/>
      <c r="UPO1" s="376"/>
      <c r="UPP1" s="375"/>
      <c r="UPQ1" s="376"/>
      <c r="UPR1" s="376"/>
      <c r="UPS1" s="376"/>
      <c r="UPT1" s="376"/>
      <c r="UPU1" s="376"/>
      <c r="UPV1" s="375"/>
      <c r="UPW1" s="376"/>
      <c r="UPX1" s="376"/>
      <c r="UPY1" s="376"/>
      <c r="UPZ1" s="376"/>
      <c r="UQA1" s="376"/>
      <c r="UQB1" s="375"/>
      <c r="UQC1" s="376"/>
      <c r="UQD1" s="376"/>
      <c r="UQE1" s="376"/>
      <c r="UQF1" s="376"/>
      <c r="UQG1" s="376"/>
      <c r="UQH1" s="375"/>
      <c r="UQI1" s="376"/>
      <c r="UQJ1" s="376"/>
      <c r="UQK1" s="376"/>
      <c r="UQL1" s="376"/>
      <c r="UQM1" s="376"/>
      <c r="UQN1" s="375"/>
      <c r="UQO1" s="376"/>
      <c r="UQP1" s="376"/>
      <c r="UQQ1" s="376"/>
      <c r="UQR1" s="376"/>
      <c r="UQS1" s="376"/>
      <c r="UQT1" s="375"/>
      <c r="UQU1" s="376"/>
      <c r="UQV1" s="376"/>
      <c r="UQW1" s="376"/>
      <c r="UQX1" s="376"/>
      <c r="UQY1" s="376"/>
      <c r="UQZ1" s="375"/>
      <c r="URA1" s="376"/>
      <c r="URB1" s="376"/>
      <c r="URC1" s="376"/>
      <c r="URD1" s="376"/>
      <c r="URE1" s="376"/>
      <c r="URF1" s="375"/>
      <c r="URG1" s="376"/>
      <c r="URH1" s="376"/>
      <c r="URI1" s="376"/>
      <c r="URJ1" s="376"/>
      <c r="URK1" s="376"/>
      <c r="URL1" s="375"/>
      <c r="URM1" s="376"/>
      <c r="URN1" s="376"/>
      <c r="URO1" s="376"/>
      <c r="URP1" s="376"/>
      <c r="URQ1" s="376"/>
      <c r="URR1" s="375"/>
      <c r="URS1" s="376"/>
      <c r="URT1" s="376"/>
      <c r="URU1" s="376"/>
      <c r="URV1" s="376"/>
      <c r="URW1" s="376"/>
      <c r="URX1" s="375"/>
      <c r="URY1" s="376"/>
      <c r="URZ1" s="376"/>
      <c r="USA1" s="376"/>
      <c r="USB1" s="376"/>
      <c r="USC1" s="376"/>
      <c r="USD1" s="375"/>
      <c r="USE1" s="376"/>
      <c r="USF1" s="376"/>
      <c r="USG1" s="376"/>
      <c r="USH1" s="376"/>
      <c r="USI1" s="376"/>
      <c r="USJ1" s="375"/>
      <c r="USK1" s="376"/>
      <c r="USL1" s="376"/>
      <c r="USM1" s="376"/>
      <c r="USN1" s="376"/>
      <c r="USO1" s="376"/>
      <c r="USP1" s="375"/>
      <c r="USQ1" s="376"/>
      <c r="USR1" s="376"/>
      <c r="USS1" s="376"/>
      <c r="UST1" s="376"/>
      <c r="USU1" s="376"/>
      <c r="USV1" s="375"/>
      <c r="USW1" s="376"/>
      <c r="USX1" s="376"/>
      <c r="USY1" s="376"/>
      <c r="USZ1" s="376"/>
      <c r="UTA1" s="376"/>
      <c r="UTB1" s="375"/>
      <c r="UTC1" s="376"/>
      <c r="UTD1" s="376"/>
      <c r="UTE1" s="376"/>
      <c r="UTF1" s="376"/>
      <c r="UTG1" s="376"/>
      <c r="UTH1" s="375"/>
      <c r="UTI1" s="376"/>
      <c r="UTJ1" s="376"/>
      <c r="UTK1" s="376"/>
      <c r="UTL1" s="376"/>
      <c r="UTM1" s="376"/>
      <c r="UTN1" s="375"/>
      <c r="UTO1" s="376"/>
      <c r="UTP1" s="376"/>
      <c r="UTQ1" s="376"/>
      <c r="UTR1" s="376"/>
      <c r="UTS1" s="376"/>
      <c r="UTT1" s="375"/>
      <c r="UTU1" s="376"/>
      <c r="UTV1" s="376"/>
      <c r="UTW1" s="376"/>
      <c r="UTX1" s="376"/>
      <c r="UTY1" s="376"/>
      <c r="UTZ1" s="375"/>
      <c r="UUA1" s="376"/>
      <c r="UUB1" s="376"/>
      <c r="UUC1" s="376"/>
      <c r="UUD1" s="376"/>
      <c r="UUE1" s="376"/>
      <c r="UUF1" s="375"/>
      <c r="UUG1" s="376"/>
      <c r="UUH1" s="376"/>
      <c r="UUI1" s="376"/>
      <c r="UUJ1" s="376"/>
      <c r="UUK1" s="376"/>
      <c r="UUL1" s="375"/>
      <c r="UUM1" s="376"/>
      <c r="UUN1" s="376"/>
      <c r="UUO1" s="376"/>
      <c r="UUP1" s="376"/>
      <c r="UUQ1" s="376"/>
      <c r="UUR1" s="375"/>
      <c r="UUS1" s="376"/>
      <c r="UUT1" s="376"/>
      <c r="UUU1" s="376"/>
      <c r="UUV1" s="376"/>
      <c r="UUW1" s="376"/>
      <c r="UUX1" s="375"/>
      <c r="UUY1" s="376"/>
      <c r="UUZ1" s="376"/>
      <c r="UVA1" s="376"/>
      <c r="UVB1" s="376"/>
      <c r="UVC1" s="376"/>
      <c r="UVD1" s="375"/>
      <c r="UVE1" s="376"/>
      <c r="UVF1" s="376"/>
      <c r="UVG1" s="376"/>
      <c r="UVH1" s="376"/>
      <c r="UVI1" s="376"/>
      <c r="UVJ1" s="375"/>
      <c r="UVK1" s="376"/>
      <c r="UVL1" s="376"/>
      <c r="UVM1" s="376"/>
      <c r="UVN1" s="376"/>
      <c r="UVO1" s="376"/>
      <c r="UVP1" s="375"/>
      <c r="UVQ1" s="376"/>
      <c r="UVR1" s="376"/>
      <c r="UVS1" s="376"/>
      <c r="UVT1" s="376"/>
      <c r="UVU1" s="376"/>
      <c r="UVV1" s="375"/>
      <c r="UVW1" s="376"/>
      <c r="UVX1" s="376"/>
      <c r="UVY1" s="376"/>
      <c r="UVZ1" s="376"/>
      <c r="UWA1" s="376"/>
      <c r="UWB1" s="375"/>
      <c r="UWC1" s="376"/>
      <c r="UWD1" s="376"/>
      <c r="UWE1" s="376"/>
      <c r="UWF1" s="376"/>
      <c r="UWG1" s="376"/>
      <c r="UWH1" s="375"/>
      <c r="UWI1" s="376"/>
      <c r="UWJ1" s="376"/>
      <c r="UWK1" s="376"/>
      <c r="UWL1" s="376"/>
      <c r="UWM1" s="376"/>
      <c r="UWN1" s="375"/>
      <c r="UWO1" s="376"/>
      <c r="UWP1" s="376"/>
      <c r="UWQ1" s="376"/>
      <c r="UWR1" s="376"/>
      <c r="UWS1" s="376"/>
      <c r="UWT1" s="375"/>
      <c r="UWU1" s="376"/>
      <c r="UWV1" s="376"/>
      <c r="UWW1" s="376"/>
      <c r="UWX1" s="376"/>
      <c r="UWY1" s="376"/>
      <c r="UWZ1" s="375"/>
      <c r="UXA1" s="376"/>
      <c r="UXB1" s="376"/>
      <c r="UXC1" s="376"/>
      <c r="UXD1" s="376"/>
      <c r="UXE1" s="376"/>
      <c r="UXF1" s="375"/>
      <c r="UXG1" s="376"/>
      <c r="UXH1" s="376"/>
      <c r="UXI1" s="376"/>
      <c r="UXJ1" s="376"/>
      <c r="UXK1" s="376"/>
      <c r="UXL1" s="375"/>
      <c r="UXM1" s="376"/>
      <c r="UXN1" s="376"/>
      <c r="UXO1" s="376"/>
      <c r="UXP1" s="376"/>
      <c r="UXQ1" s="376"/>
      <c r="UXR1" s="375"/>
      <c r="UXS1" s="376"/>
      <c r="UXT1" s="376"/>
      <c r="UXU1" s="376"/>
      <c r="UXV1" s="376"/>
      <c r="UXW1" s="376"/>
      <c r="UXX1" s="375"/>
      <c r="UXY1" s="376"/>
      <c r="UXZ1" s="376"/>
      <c r="UYA1" s="376"/>
      <c r="UYB1" s="376"/>
      <c r="UYC1" s="376"/>
      <c r="UYD1" s="375"/>
      <c r="UYE1" s="376"/>
      <c r="UYF1" s="376"/>
      <c r="UYG1" s="376"/>
      <c r="UYH1" s="376"/>
      <c r="UYI1" s="376"/>
      <c r="UYJ1" s="375"/>
      <c r="UYK1" s="376"/>
      <c r="UYL1" s="376"/>
      <c r="UYM1" s="376"/>
      <c r="UYN1" s="376"/>
      <c r="UYO1" s="376"/>
      <c r="UYP1" s="375"/>
      <c r="UYQ1" s="376"/>
      <c r="UYR1" s="376"/>
      <c r="UYS1" s="376"/>
      <c r="UYT1" s="376"/>
      <c r="UYU1" s="376"/>
      <c r="UYV1" s="375"/>
      <c r="UYW1" s="376"/>
      <c r="UYX1" s="376"/>
      <c r="UYY1" s="376"/>
      <c r="UYZ1" s="376"/>
      <c r="UZA1" s="376"/>
      <c r="UZB1" s="375"/>
      <c r="UZC1" s="376"/>
      <c r="UZD1" s="376"/>
      <c r="UZE1" s="376"/>
      <c r="UZF1" s="376"/>
      <c r="UZG1" s="376"/>
      <c r="UZH1" s="375"/>
      <c r="UZI1" s="376"/>
      <c r="UZJ1" s="376"/>
      <c r="UZK1" s="376"/>
      <c r="UZL1" s="376"/>
      <c r="UZM1" s="376"/>
      <c r="UZN1" s="375"/>
      <c r="UZO1" s="376"/>
      <c r="UZP1" s="376"/>
      <c r="UZQ1" s="376"/>
      <c r="UZR1" s="376"/>
      <c r="UZS1" s="376"/>
      <c r="UZT1" s="375"/>
      <c r="UZU1" s="376"/>
      <c r="UZV1" s="376"/>
      <c r="UZW1" s="376"/>
      <c r="UZX1" s="376"/>
      <c r="UZY1" s="376"/>
      <c r="UZZ1" s="375"/>
      <c r="VAA1" s="376"/>
      <c r="VAB1" s="376"/>
      <c r="VAC1" s="376"/>
      <c r="VAD1" s="376"/>
      <c r="VAE1" s="376"/>
      <c r="VAF1" s="375"/>
      <c r="VAG1" s="376"/>
      <c r="VAH1" s="376"/>
      <c r="VAI1" s="376"/>
      <c r="VAJ1" s="376"/>
      <c r="VAK1" s="376"/>
      <c r="VAL1" s="375"/>
      <c r="VAM1" s="376"/>
      <c r="VAN1" s="376"/>
      <c r="VAO1" s="376"/>
      <c r="VAP1" s="376"/>
      <c r="VAQ1" s="376"/>
      <c r="VAR1" s="375"/>
      <c r="VAS1" s="376"/>
      <c r="VAT1" s="376"/>
      <c r="VAU1" s="376"/>
      <c r="VAV1" s="376"/>
      <c r="VAW1" s="376"/>
      <c r="VAX1" s="375"/>
      <c r="VAY1" s="376"/>
      <c r="VAZ1" s="376"/>
      <c r="VBA1" s="376"/>
      <c r="VBB1" s="376"/>
      <c r="VBC1" s="376"/>
      <c r="VBD1" s="375"/>
      <c r="VBE1" s="376"/>
      <c r="VBF1" s="376"/>
      <c r="VBG1" s="376"/>
      <c r="VBH1" s="376"/>
      <c r="VBI1" s="376"/>
      <c r="VBJ1" s="375"/>
      <c r="VBK1" s="376"/>
      <c r="VBL1" s="376"/>
      <c r="VBM1" s="376"/>
      <c r="VBN1" s="376"/>
      <c r="VBO1" s="376"/>
      <c r="VBP1" s="375"/>
      <c r="VBQ1" s="376"/>
      <c r="VBR1" s="376"/>
      <c r="VBS1" s="376"/>
      <c r="VBT1" s="376"/>
      <c r="VBU1" s="376"/>
      <c r="VBV1" s="375"/>
      <c r="VBW1" s="376"/>
      <c r="VBX1" s="376"/>
      <c r="VBY1" s="376"/>
      <c r="VBZ1" s="376"/>
      <c r="VCA1" s="376"/>
      <c r="VCB1" s="375"/>
      <c r="VCC1" s="376"/>
      <c r="VCD1" s="376"/>
      <c r="VCE1" s="376"/>
      <c r="VCF1" s="376"/>
      <c r="VCG1" s="376"/>
      <c r="VCH1" s="375"/>
      <c r="VCI1" s="376"/>
      <c r="VCJ1" s="376"/>
      <c r="VCK1" s="376"/>
      <c r="VCL1" s="376"/>
      <c r="VCM1" s="376"/>
      <c r="VCN1" s="375"/>
      <c r="VCO1" s="376"/>
      <c r="VCP1" s="376"/>
      <c r="VCQ1" s="376"/>
      <c r="VCR1" s="376"/>
      <c r="VCS1" s="376"/>
      <c r="VCT1" s="375"/>
      <c r="VCU1" s="376"/>
      <c r="VCV1" s="376"/>
      <c r="VCW1" s="376"/>
      <c r="VCX1" s="376"/>
      <c r="VCY1" s="376"/>
      <c r="VCZ1" s="375"/>
      <c r="VDA1" s="376"/>
      <c r="VDB1" s="376"/>
      <c r="VDC1" s="376"/>
      <c r="VDD1" s="376"/>
      <c r="VDE1" s="376"/>
      <c r="VDF1" s="375"/>
      <c r="VDG1" s="376"/>
      <c r="VDH1" s="376"/>
      <c r="VDI1" s="376"/>
      <c r="VDJ1" s="376"/>
      <c r="VDK1" s="376"/>
      <c r="VDL1" s="375"/>
      <c r="VDM1" s="376"/>
      <c r="VDN1" s="376"/>
      <c r="VDO1" s="376"/>
      <c r="VDP1" s="376"/>
      <c r="VDQ1" s="376"/>
      <c r="VDR1" s="375"/>
      <c r="VDS1" s="376"/>
      <c r="VDT1" s="376"/>
      <c r="VDU1" s="376"/>
      <c r="VDV1" s="376"/>
      <c r="VDW1" s="376"/>
      <c r="VDX1" s="375"/>
      <c r="VDY1" s="376"/>
      <c r="VDZ1" s="376"/>
      <c r="VEA1" s="376"/>
      <c r="VEB1" s="376"/>
      <c r="VEC1" s="376"/>
      <c r="VED1" s="375"/>
      <c r="VEE1" s="376"/>
      <c r="VEF1" s="376"/>
      <c r="VEG1" s="376"/>
      <c r="VEH1" s="376"/>
      <c r="VEI1" s="376"/>
      <c r="VEJ1" s="375"/>
      <c r="VEK1" s="376"/>
      <c r="VEL1" s="376"/>
      <c r="VEM1" s="376"/>
      <c r="VEN1" s="376"/>
      <c r="VEO1" s="376"/>
      <c r="VEP1" s="375"/>
      <c r="VEQ1" s="376"/>
      <c r="VER1" s="376"/>
      <c r="VES1" s="376"/>
      <c r="VET1" s="376"/>
      <c r="VEU1" s="376"/>
      <c r="VEV1" s="375"/>
      <c r="VEW1" s="376"/>
      <c r="VEX1" s="376"/>
      <c r="VEY1" s="376"/>
      <c r="VEZ1" s="376"/>
      <c r="VFA1" s="376"/>
      <c r="VFB1" s="375"/>
      <c r="VFC1" s="376"/>
      <c r="VFD1" s="376"/>
      <c r="VFE1" s="376"/>
      <c r="VFF1" s="376"/>
      <c r="VFG1" s="376"/>
      <c r="VFH1" s="375"/>
      <c r="VFI1" s="376"/>
      <c r="VFJ1" s="376"/>
      <c r="VFK1" s="376"/>
      <c r="VFL1" s="376"/>
      <c r="VFM1" s="376"/>
      <c r="VFN1" s="375"/>
      <c r="VFO1" s="376"/>
      <c r="VFP1" s="376"/>
      <c r="VFQ1" s="376"/>
      <c r="VFR1" s="376"/>
      <c r="VFS1" s="376"/>
      <c r="VFT1" s="375"/>
      <c r="VFU1" s="376"/>
      <c r="VFV1" s="376"/>
      <c r="VFW1" s="376"/>
      <c r="VFX1" s="376"/>
      <c r="VFY1" s="376"/>
      <c r="VFZ1" s="375"/>
      <c r="VGA1" s="376"/>
      <c r="VGB1" s="376"/>
      <c r="VGC1" s="376"/>
      <c r="VGD1" s="376"/>
      <c r="VGE1" s="376"/>
      <c r="VGF1" s="375"/>
      <c r="VGG1" s="376"/>
      <c r="VGH1" s="376"/>
      <c r="VGI1" s="376"/>
      <c r="VGJ1" s="376"/>
      <c r="VGK1" s="376"/>
      <c r="VGL1" s="375"/>
      <c r="VGM1" s="376"/>
      <c r="VGN1" s="376"/>
      <c r="VGO1" s="376"/>
      <c r="VGP1" s="376"/>
      <c r="VGQ1" s="376"/>
      <c r="VGR1" s="375"/>
      <c r="VGS1" s="376"/>
      <c r="VGT1" s="376"/>
      <c r="VGU1" s="376"/>
      <c r="VGV1" s="376"/>
      <c r="VGW1" s="376"/>
      <c r="VGX1" s="375"/>
      <c r="VGY1" s="376"/>
      <c r="VGZ1" s="376"/>
      <c r="VHA1" s="376"/>
      <c r="VHB1" s="376"/>
      <c r="VHC1" s="376"/>
      <c r="VHD1" s="375"/>
      <c r="VHE1" s="376"/>
      <c r="VHF1" s="376"/>
      <c r="VHG1" s="376"/>
      <c r="VHH1" s="376"/>
      <c r="VHI1" s="376"/>
      <c r="VHJ1" s="375"/>
      <c r="VHK1" s="376"/>
      <c r="VHL1" s="376"/>
      <c r="VHM1" s="376"/>
      <c r="VHN1" s="376"/>
      <c r="VHO1" s="376"/>
      <c r="VHP1" s="375"/>
      <c r="VHQ1" s="376"/>
      <c r="VHR1" s="376"/>
      <c r="VHS1" s="376"/>
      <c r="VHT1" s="376"/>
      <c r="VHU1" s="376"/>
      <c r="VHV1" s="375"/>
      <c r="VHW1" s="376"/>
      <c r="VHX1" s="376"/>
      <c r="VHY1" s="376"/>
      <c r="VHZ1" s="376"/>
      <c r="VIA1" s="376"/>
      <c r="VIB1" s="375"/>
      <c r="VIC1" s="376"/>
      <c r="VID1" s="376"/>
      <c r="VIE1" s="376"/>
      <c r="VIF1" s="376"/>
      <c r="VIG1" s="376"/>
      <c r="VIH1" s="375"/>
      <c r="VII1" s="376"/>
      <c r="VIJ1" s="376"/>
      <c r="VIK1" s="376"/>
      <c r="VIL1" s="376"/>
      <c r="VIM1" s="376"/>
      <c r="VIN1" s="375"/>
      <c r="VIO1" s="376"/>
      <c r="VIP1" s="376"/>
      <c r="VIQ1" s="376"/>
      <c r="VIR1" s="376"/>
      <c r="VIS1" s="376"/>
      <c r="VIT1" s="375"/>
      <c r="VIU1" s="376"/>
      <c r="VIV1" s="376"/>
      <c r="VIW1" s="376"/>
      <c r="VIX1" s="376"/>
      <c r="VIY1" s="376"/>
      <c r="VIZ1" s="375"/>
      <c r="VJA1" s="376"/>
      <c r="VJB1" s="376"/>
      <c r="VJC1" s="376"/>
      <c r="VJD1" s="376"/>
      <c r="VJE1" s="376"/>
      <c r="VJF1" s="375"/>
      <c r="VJG1" s="376"/>
      <c r="VJH1" s="376"/>
      <c r="VJI1" s="376"/>
      <c r="VJJ1" s="376"/>
      <c r="VJK1" s="376"/>
      <c r="VJL1" s="375"/>
      <c r="VJM1" s="376"/>
      <c r="VJN1" s="376"/>
      <c r="VJO1" s="376"/>
      <c r="VJP1" s="376"/>
      <c r="VJQ1" s="376"/>
      <c r="VJR1" s="375"/>
      <c r="VJS1" s="376"/>
      <c r="VJT1" s="376"/>
      <c r="VJU1" s="376"/>
      <c r="VJV1" s="376"/>
      <c r="VJW1" s="376"/>
      <c r="VJX1" s="375"/>
      <c r="VJY1" s="376"/>
      <c r="VJZ1" s="376"/>
      <c r="VKA1" s="376"/>
      <c r="VKB1" s="376"/>
      <c r="VKC1" s="376"/>
      <c r="VKD1" s="375"/>
      <c r="VKE1" s="376"/>
      <c r="VKF1" s="376"/>
      <c r="VKG1" s="376"/>
      <c r="VKH1" s="376"/>
      <c r="VKI1" s="376"/>
      <c r="VKJ1" s="375"/>
      <c r="VKK1" s="376"/>
      <c r="VKL1" s="376"/>
      <c r="VKM1" s="376"/>
      <c r="VKN1" s="376"/>
      <c r="VKO1" s="376"/>
      <c r="VKP1" s="375"/>
      <c r="VKQ1" s="376"/>
      <c r="VKR1" s="376"/>
      <c r="VKS1" s="376"/>
      <c r="VKT1" s="376"/>
      <c r="VKU1" s="376"/>
      <c r="VKV1" s="375"/>
      <c r="VKW1" s="376"/>
      <c r="VKX1" s="376"/>
      <c r="VKY1" s="376"/>
      <c r="VKZ1" s="376"/>
      <c r="VLA1" s="376"/>
      <c r="VLB1" s="375"/>
      <c r="VLC1" s="376"/>
      <c r="VLD1" s="376"/>
      <c r="VLE1" s="376"/>
      <c r="VLF1" s="376"/>
      <c r="VLG1" s="376"/>
      <c r="VLH1" s="375"/>
      <c r="VLI1" s="376"/>
      <c r="VLJ1" s="376"/>
      <c r="VLK1" s="376"/>
      <c r="VLL1" s="376"/>
      <c r="VLM1" s="376"/>
      <c r="VLN1" s="375"/>
      <c r="VLO1" s="376"/>
      <c r="VLP1" s="376"/>
      <c r="VLQ1" s="376"/>
      <c r="VLR1" s="376"/>
      <c r="VLS1" s="376"/>
      <c r="VLT1" s="375"/>
      <c r="VLU1" s="376"/>
      <c r="VLV1" s="376"/>
      <c r="VLW1" s="376"/>
      <c r="VLX1" s="376"/>
      <c r="VLY1" s="376"/>
      <c r="VLZ1" s="375"/>
      <c r="VMA1" s="376"/>
      <c r="VMB1" s="376"/>
      <c r="VMC1" s="376"/>
      <c r="VMD1" s="376"/>
      <c r="VME1" s="376"/>
      <c r="VMF1" s="375"/>
      <c r="VMG1" s="376"/>
      <c r="VMH1" s="376"/>
      <c r="VMI1" s="376"/>
      <c r="VMJ1" s="376"/>
      <c r="VMK1" s="376"/>
      <c r="VML1" s="375"/>
      <c r="VMM1" s="376"/>
      <c r="VMN1" s="376"/>
      <c r="VMO1" s="376"/>
      <c r="VMP1" s="376"/>
      <c r="VMQ1" s="376"/>
      <c r="VMR1" s="375"/>
      <c r="VMS1" s="376"/>
      <c r="VMT1" s="376"/>
      <c r="VMU1" s="376"/>
      <c r="VMV1" s="376"/>
      <c r="VMW1" s="376"/>
      <c r="VMX1" s="375"/>
      <c r="VMY1" s="376"/>
      <c r="VMZ1" s="376"/>
      <c r="VNA1" s="376"/>
      <c r="VNB1" s="376"/>
      <c r="VNC1" s="376"/>
      <c r="VND1" s="375"/>
      <c r="VNE1" s="376"/>
      <c r="VNF1" s="376"/>
      <c r="VNG1" s="376"/>
      <c r="VNH1" s="376"/>
      <c r="VNI1" s="376"/>
      <c r="VNJ1" s="375"/>
      <c r="VNK1" s="376"/>
      <c r="VNL1" s="376"/>
      <c r="VNM1" s="376"/>
      <c r="VNN1" s="376"/>
      <c r="VNO1" s="376"/>
      <c r="VNP1" s="375"/>
      <c r="VNQ1" s="376"/>
      <c r="VNR1" s="376"/>
      <c r="VNS1" s="376"/>
      <c r="VNT1" s="376"/>
      <c r="VNU1" s="376"/>
      <c r="VNV1" s="375"/>
      <c r="VNW1" s="376"/>
      <c r="VNX1" s="376"/>
      <c r="VNY1" s="376"/>
      <c r="VNZ1" s="376"/>
      <c r="VOA1" s="376"/>
      <c r="VOB1" s="375"/>
      <c r="VOC1" s="376"/>
      <c r="VOD1" s="376"/>
      <c r="VOE1" s="376"/>
      <c r="VOF1" s="376"/>
      <c r="VOG1" s="376"/>
      <c r="VOH1" s="375"/>
      <c r="VOI1" s="376"/>
      <c r="VOJ1" s="376"/>
      <c r="VOK1" s="376"/>
      <c r="VOL1" s="376"/>
      <c r="VOM1" s="376"/>
      <c r="VON1" s="375"/>
      <c r="VOO1" s="376"/>
      <c r="VOP1" s="376"/>
      <c r="VOQ1" s="376"/>
      <c r="VOR1" s="376"/>
      <c r="VOS1" s="376"/>
      <c r="VOT1" s="375"/>
      <c r="VOU1" s="376"/>
      <c r="VOV1" s="376"/>
      <c r="VOW1" s="376"/>
      <c r="VOX1" s="376"/>
      <c r="VOY1" s="376"/>
      <c r="VOZ1" s="375"/>
      <c r="VPA1" s="376"/>
      <c r="VPB1" s="376"/>
      <c r="VPC1" s="376"/>
      <c r="VPD1" s="376"/>
      <c r="VPE1" s="376"/>
      <c r="VPF1" s="375"/>
      <c r="VPG1" s="376"/>
      <c r="VPH1" s="376"/>
      <c r="VPI1" s="376"/>
      <c r="VPJ1" s="376"/>
      <c r="VPK1" s="376"/>
      <c r="VPL1" s="375"/>
      <c r="VPM1" s="376"/>
      <c r="VPN1" s="376"/>
      <c r="VPO1" s="376"/>
      <c r="VPP1" s="376"/>
      <c r="VPQ1" s="376"/>
      <c r="VPR1" s="375"/>
      <c r="VPS1" s="376"/>
      <c r="VPT1" s="376"/>
      <c r="VPU1" s="376"/>
      <c r="VPV1" s="376"/>
      <c r="VPW1" s="376"/>
      <c r="VPX1" s="375"/>
      <c r="VPY1" s="376"/>
      <c r="VPZ1" s="376"/>
      <c r="VQA1" s="376"/>
      <c r="VQB1" s="376"/>
      <c r="VQC1" s="376"/>
      <c r="VQD1" s="375"/>
      <c r="VQE1" s="376"/>
      <c r="VQF1" s="376"/>
      <c r="VQG1" s="376"/>
      <c r="VQH1" s="376"/>
      <c r="VQI1" s="376"/>
      <c r="VQJ1" s="375"/>
      <c r="VQK1" s="376"/>
      <c r="VQL1" s="376"/>
      <c r="VQM1" s="376"/>
      <c r="VQN1" s="376"/>
      <c r="VQO1" s="376"/>
      <c r="VQP1" s="375"/>
      <c r="VQQ1" s="376"/>
      <c r="VQR1" s="376"/>
      <c r="VQS1" s="376"/>
      <c r="VQT1" s="376"/>
      <c r="VQU1" s="376"/>
      <c r="VQV1" s="375"/>
      <c r="VQW1" s="376"/>
      <c r="VQX1" s="376"/>
      <c r="VQY1" s="376"/>
      <c r="VQZ1" s="376"/>
      <c r="VRA1" s="376"/>
      <c r="VRB1" s="375"/>
      <c r="VRC1" s="376"/>
      <c r="VRD1" s="376"/>
      <c r="VRE1" s="376"/>
      <c r="VRF1" s="376"/>
      <c r="VRG1" s="376"/>
      <c r="VRH1" s="375"/>
      <c r="VRI1" s="376"/>
      <c r="VRJ1" s="376"/>
      <c r="VRK1" s="376"/>
      <c r="VRL1" s="376"/>
      <c r="VRM1" s="376"/>
      <c r="VRN1" s="375"/>
      <c r="VRO1" s="376"/>
      <c r="VRP1" s="376"/>
      <c r="VRQ1" s="376"/>
      <c r="VRR1" s="376"/>
      <c r="VRS1" s="376"/>
      <c r="VRT1" s="375"/>
      <c r="VRU1" s="376"/>
      <c r="VRV1" s="376"/>
      <c r="VRW1" s="376"/>
      <c r="VRX1" s="376"/>
      <c r="VRY1" s="376"/>
      <c r="VRZ1" s="375"/>
      <c r="VSA1" s="376"/>
      <c r="VSB1" s="376"/>
      <c r="VSC1" s="376"/>
      <c r="VSD1" s="376"/>
      <c r="VSE1" s="376"/>
      <c r="VSF1" s="375"/>
      <c r="VSG1" s="376"/>
      <c r="VSH1" s="376"/>
      <c r="VSI1" s="376"/>
      <c r="VSJ1" s="376"/>
      <c r="VSK1" s="376"/>
      <c r="VSL1" s="375"/>
      <c r="VSM1" s="376"/>
      <c r="VSN1" s="376"/>
      <c r="VSO1" s="376"/>
      <c r="VSP1" s="376"/>
      <c r="VSQ1" s="376"/>
      <c r="VSR1" s="375"/>
      <c r="VSS1" s="376"/>
      <c r="VST1" s="376"/>
      <c r="VSU1" s="376"/>
      <c r="VSV1" s="376"/>
      <c r="VSW1" s="376"/>
      <c r="VSX1" s="375"/>
      <c r="VSY1" s="376"/>
      <c r="VSZ1" s="376"/>
      <c r="VTA1" s="376"/>
      <c r="VTB1" s="376"/>
      <c r="VTC1" s="376"/>
      <c r="VTD1" s="375"/>
      <c r="VTE1" s="376"/>
      <c r="VTF1" s="376"/>
      <c r="VTG1" s="376"/>
      <c r="VTH1" s="376"/>
      <c r="VTI1" s="376"/>
      <c r="VTJ1" s="375"/>
      <c r="VTK1" s="376"/>
      <c r="VTL1" s="376"/>
      <c r="VTM1" s="376"/>
      <c r="VTN1" s="376"/>
      <c r="VTO1" s="376"/>
      <c r="VTP1" s="375"/>
      <c r="VTQ1" s="376"/>
      <c r="VTR1" s="376"/>
      <c r="VTS1" s="376"/>
      <c r="VTT1" s="376"/>
      <c r="VTU1" s="376"/>
      <c r="VTV1" s="375"/>
      <c r="VTW1" s="376"/>
      <c r="VTX1" s="376"/>
      <c r="VTY1" s="376"/>
      <c r="VTZ1" s="376"/>
      <c r="VUA1" s="376"/>
      <c r="VUB1" s="375"/>
      <c r="VUC1" s="376"/>
      <c r="VUD1" s="376"/>
      <c r="VUE1" s="376"/>
      <c r="VUF1" s="376"/>
      <c r="VUG1" s="376"/>
      <c r="VUH1" s="375"/>
      <c r="VUI1" s="376"/>
      <c r="VUJ1" s="376"/>
      <c r="VUK1" s="376"/>
      <c r="VUL1" s="376"/>
      <c r="VUM1" s="376"/>
      <c r="VUN1" s="375"/>
      <c r="VUO1" s="376"/>
      <c r="VUP1" s="376"/>
      <c r="VUQ1" s="376"/>
      <c r="VUR1" s="376"/>
      <c r="VUS1" s="376"/>
      <c r="VUT1" s="375"/>
      <c r="VUU1" s="376"/>
      <c r="VUV1" s="376"/>
      <c r="VUW1" s="376"/>
      <c r="VUX1" s="376"/>
      <c r="VUY1" s="376"/>
      <c r="VUZ1" s="375"/>
      <c r="VVA1" s="376"/>
      <c r="VVB1" s="376"/>
      <c r="VVC1" s="376"/>
      <c r="VVD1" s="376"/>
      <c r="VVE1" s="376"/>
      <c r="VVF1" s="375"/>
      <c r="VVG1" s="376"/>
      <c r="VVH1" s="376"/>
      <c r="VVI1" s="376"/>
      <c r="VVJ1" s="376"/>
      <c r="VVK1" s="376"/>
      <c r="VVL1" s="375"/>
      <c r="VVM1" s="376"/>
      <c r="VVN1" s="376"/>
      <c r="VVO1" s="376"/>
      <c r="VVP1" s="376"/>
      <c r="VVQ1" s="376"/>
      <c r="VVR1" s="375"/>
      <c r="VVS1" s="376"/>
      <c r="VVT1" s="376"/>
      <c r="VVU1" s="376"/>
      <c r="VVV1" s="376"/>
      <c r="VVW1" s="376"/>
      <c r="VVX1" s="375"/>
      <c r="VVY1" s="376"/>
      <c r="VVZ1" s="376"/>
      <c r="VWA1" s="376"/>
      <c r="VWB1" s="376"/>
      <c r="VWC1" s="376"/>
      <c r="VWD1" s="375"/>
      <c r="VWE1" s="376"/>
      <c r="VWF1" s="376"/>
      <c r="VWG1" s="376"/>
      <c r="VWH1" s="376"/>
      <c r="VWI1" s="376"/>
      <c r="VWJ1" s="375"/>
      <c r="VWK1" s="376"/>
      <c r="VWL1" s="376"/>
      <c r="VWM1" s="376"/>
      <c r="VWN1" s="376"/>
      <c r="VWO1" s="376"/>
      <c r="VWP1" s="375"/>
      <c r="VWQ1" s="376"/>
      <c r="VWR1" s="376"/>
      <c r="VWS1" s="376"/>
      <c r="VWT1" s="376"/>
      <c r="VWU1" s="376"/>
      <c r="VWV1" s="375"/>
      <c r="VWW1" s="376"/>
      <c r="VWX1" s="376"/>
      <c r="VWY1" s="376"/>
      <c r="VWZ1" s="376"/>
      <c r="VXA1" s="376"/>
      <c r="VXB1" s="375"/>
      <c r="VXC1" s="376"/>
      <c r="VXD1" s="376"/>
      <c r="VXE1" s="376"/>
      <c r="VXF1" s="376"/>
      <c r="VXG1" s="376"/>
      <c r="VXH1" s="375"/>
      <c r="VXI1" s="376"/>
      <c r="VXJ1" s="376"/>
      <c r="VXK1" s="376"/>
      <c r="VXL1" s="376"/>
      <c r="VXM1" s="376"/>
      <c r="VXN1" s="375"/>
      <c r="VXO1" s="376"/>
      <c r="VXP1" s="376"/>
      <c r="VXQ1" s="376"/>
      <c r="VXR1" s="376"/>
      <c r="VXS1" s="376"/>
      <c r="VXT1" s="375"/>
      <c r="VXU1" s="376"/>
      <c r="VXV1" s="376"/>
      <c r="VXW1" s="376"/>
      <c r="VXX1" s="376"/>
      <c r="VXY1" s="376"/>
      <c r="VXZ1" s="375"/>
      <c r="VYA1" s="376"/>
      <c r="VYB1" s="376"/>
      <c r="VYC1" s="376"/>
      <c r="VYD1" s="376"/>
      <c r="VYE1" s="376"/>
      <c r="VYF1" s="375"/>
      <c r="VYG1" s="376"/>
      <c r="VYH1" s="376"/>
      <c r="VYI1" s="376"/>
      <c r="VYJ1" s="376"/>
      <c r="VYK1" s="376"/>
      <c r="VYL1" s="375"/>
      <c r="VYM1" s="376"/>
      <c r="VYN1" s="376"/>
      <c r="VYO1" s="376"/>
      <c r="VYP1" s="376"/>
      <c r="VYQ1" s="376"/>
      <c r="VYR1" s="375"/>
      <c r="VYS1" s="376"/>
      <c r="VYT1" s="376"/>
      <c r="VYU1" s="376"/>
      <c r="VYV1" s="376"/>
      <c r="VYW1" s="376"/>
      <c r="VYX1" s="375"/>
      <c r="VYY1" s="376"/>
      <c r="VYZ1" s="376"/>
      <c r="VZA1" s="376"/>
      <c r="VZB1" s="376"/>
      <c r="VZC1" s="376"/>
      <c r="VZD1" s="375"/>
      <c r="VZE1" s="376"/>
      <c r="VZF1" s="376"/>
      <c r="VZG1" s="376"/>
      <c r="VZH1" s="376"/>
      <c r="VZI1" s="376"/>
      <c r="VZJ1" s="375"/>
      <c r="VZK1" s="376"/>
      <c r="VZL1" s="376"/>
      <c r="VZM1" s="376"/>
      <c r="VZN1" s="376"/>
      <c r="VZO1" s="376"/>
      <c r="VZP1" s="375"/>
      <c r="VZQ1" s="376"/>
      <c r="VZR1" s="376"/>
      <c r="VZS1" s="376"/>
      <c r="VZT1" s="376"/>
      <c r="VZU1" s="376"/>
      <c r="VZV1" s="375"/>
      <c r="VZW1" s="376"/>
      <c r="VZX1" s="376"/>
      <c r="VZY1" s="376"/>
      <c r="VZZ1" s="376"/>
      <c r="WAA1" s="376"/>
      <c r="WAB1" s="375"/>
      <c r="WAC1" s="376"/>
      <c r="WAD1" s="376"/>
      <c r="WAE1" s="376"/>
      <c r="WAF1" s="376"/>
      <c r="WAG1" s="376"/>
      <c r="WAH1" s="375"/>
      <c r="WAI1" s="376"/>
      <c r="WAJ1" s="376"/>
      <c r="WAK1" s="376"/>
      <c r="WAL1" s="376"/>
      <c r="WAM1" s="376"/>
      <c r="WAN1" s="375"/>
      <c r="WAO1" s="376"/>
      <c r="WAP1" s="376"/>
      <c r="WAQ1" s="376"/>
      <c r="WAR1" s="376"/>
      <c r="WAS1" s="376"/>
      <c r="WAT1" s="375"/>
      <c r="WAU1" s="376"/>
      <c r="WAV1" s="376"/>
      <c r="WAW1" s="376"/>
      <c r="WAX1" s="376"/>
      <c r="WAY1" s="376"/>
      <c r="WAZ1" s="375"/>
      <c r="WBA1" s="376"/>
      <c r="WBB1" s="376"/>
      <c r="WBC1" s="376"/>
      <c r="WBD1" s="376"/>
      <c r="WBE1" s="376"/>
      <c r="WBF1" s="375"/>
      <c r="WBG1" s="376"/>
      <c r="WBH1" s="376"/>
      <c r="WBI1" s="376"/>
      <c r="WBJ1" s="376"/>
      <c r="WBK1" s="376"/>
      <c r="WBL1" s="375"/>
      <c r="WBM1" s="376"/>
      <c r="WBN1" s="376"/>
      <c r="WBO1" s="376"/>
      <c r="WBP1" s="376"/>
      <c r="WBQ1" s="376"/>
      <c r="WBR1" s="375"/>
      <c r="WBS1" s="376"/>
      <c r="WBT1" s="376"/>
      <c r="WBU1" s="376"/>
      <c r="WBV1" s="376"/>
      <c r="WBW1" s="376"/>
      <c r="WBX1" s="375"/>
      <c r="WBY1" s="376"/>
      <c r="WBZ1" s="376"/>
      <c r="WCA1" s="376"/>
      <c r="WCB1" s="376"/>
      <c r="WCC1" s="376"/>
      <c r="WCD1" s="375"/>
      <c r="WCE1" s="376"/>
      <c r="WCF1" s="376"/>
      <c r="WCG1" s="376"/>
      <c r="WCH1" s="376"/>
      <c r="WCI1" s="376"/>
      <c r="WCJ1" s="375"/>
      <c r="WCK1" s="376"/>
      <c r="WCL1" s="376"/>
      <c r="WCM1" s="376"/>
      <c r="WCN1" s="376"/>
      <c r="WCO1" s="376"/>
      <c r="WCP1" s="375"/>
      <c r="WCQ1" s="376"/>
      <c r="WCR1" s="376"/>
      <c r="WCS1" s="376"/>
      <c r="WCT1" s="376"/>
      <c r="WCU1" s="376"/>
      <c r="WCV1" s="375"/>
      <c r="WCW1" s="376"/>
      <c r="WCX1" s="376"/>
      <c r="WCY1" s="376"/>
      <c r="WCZ1" s="376"/>
      <c r="WDA1" s="376"/>
      <c r="WDB1" s="375"/>
      <c r="WDC1" s="376"/>
      <c r="WDD1" s="376"/>
      <c r="WDE1" s="376"/>
      <c r="WDF1" s="376"/>
      <c r="WDG1" s="376"/>
      <c r="WDH1" s="375"/>
      <c r="WDI1" s="376"/>
      <c r="WDJ1" s="376"/>
      <c r="WDK1" s="376"/>
      <c r="WDL1" s="376"/>
      <c r="WDM1" s="376"/>
      <c r="WDN1" s="375"/>
      <c r="WDO1" s="376"/>
      <c r="WDP1" s="376"/>
      <c r="WDQ1" s="376"/>
      <c r="WDR1" s="376"/>
      <c r="WDS1" s="376"/>
      <c r="WDT1" s="375"/>
      <c r="WDU1" s="376"/>
      <c r="WDV1" s="376"/>
      <c r="WDW1" s="376"/>
      <c r="WDX1" s="376"/>
      <c r="WDY1" s="376"/>
      <c r="WDZ1" s="375"/>
      <c r="WEA1" s="376"/>
      <c r="WEB1" s="376"/>
      <c r="WEC1" s="376"/>
      <c r="WED1" s="376"/>
      <c r="WEE1" s="376"/>
      <c r="WEF1" s="375"/>
      <c r="WEG1" s="376"/>
      <c r="WEH1" s="376"/>
      <c r="WEI1" s="376"/>
      <c r="WEJ1" s="376"/>
      <c r="WEK1" s="376"/>
      <c r="WEL1" s="375"/>
      <c r="WEM1" s="376"/>
      <c r="WEN1" s="376"/>
      <c r="WEO1" s="376"/>
      <c r="WEP1" s="376"/>
      <c r="WEQ1" s="376"/>
      <c r="WER1" s="375"/>
      <c r="WES1" s="376"/>
      <c r="WET1" s="376"/>
      <c r="WEU1" s="376"/>
      <c r="WEV1" s="376"/>
      <c r="WEW1" s="376"/>
      <c r="WEX1" s="375"/>
      <c r="WEY1" s="376"/>
      <c r="WEZ1" s="376"/>
      <c r="WFA1" s="376"/>
      <c r="WFB1" s="376"/>
      <c r="WFC1" s="376"/>
      <c r="WFD1" s="375"/>
      <c r="WFE1" s="376"/>
      <c r="WFF1" s="376"/>
      <c r="WFG1" s="376"/>
      <c r="WFH1" s="376"/>
      <c r="WFI1" s="376"/>
      <c r="WFJ1" s="375"/>
      <c r="WFK1" s="376"/>
      <c r="WFL1" s="376"/>
      <c r="WFM1" s="376"/>
      <c r="WFN1" s="376"/>
      <c r="WFO1" s="376"/>
      <c r="WFP1" s="375"/>
      <c r="WFQ1" s="376"/>
      <c r="WFR1" s="376"/>
      <c r="WFS1" s="376"/>
      <c r="WFT1" s="376"/>
      <c r="WFU1" s="376"/>
      <c r="WFV1" s="375"/>
      <c r="WFW1" s="376"/>
      <c r="WFX1" s="376"/>
      <c r="WFY1" s="376"/>
      <c r="WFZ1" s="376"/>
      <c r="WGA1" s="376"/>
      <c r="WGB1" s="375"/>
      <c r="WGC1" s="376"/>
      <c r="WGD1" s="376"/>
      <c r="WGE1" s="376"/>
      <c r="WGF1" s="376"/>
      <c r="WGG1" s="376"/>
      <c r="WGH1" s="375"/>
      <c r="WGI1" s="376"/>
      <c r="WGJ1" s="376"/>
      <c r="WGK1" s="376"/>
      <c r="WGL1" s="376"/>
      <c r="WGM1" s="376"/>
      <c r="WGN1" s="375"/>
      <c r="WGO1" s="376"/>
      <c r="WGP1" s="376"/>
      <c r="WGQ1" s="376"/>
      <c r="WGR1" s="376"/>
      <c r="WGS1" s="376"/>
      <c r="WGT1" s="375"/>
      <c r="WGU1" s="376"/>
      <c r="WGV1" s="376"/>
      <c r="WGW1" s="376"/>
      <c r="WGX1" s="376"/>
      <c r="WGY1" s="376"/>
      <c r="WGZ1" s="375"/>
      <c r="WHA1" s="376"/>
      <c r="WHB1" s="376"/>
      <c r="WHC1" s="376"/>
      <c r="WHD1" s="376"/>
      <c r="WHE1" s="376"/>
      <c r="WHF1" s="375"/>
      <c r="WHG1" s="376"/>
      <c r="WHH1" s="376"/>
      <c r="WHI1" s="376"/>
      <c r="WHJ1" s="376"/>
      <c r="WHK1" s="376"/>
      <c r="WHL1" s="375"/>
      <c r="WHM1" s="376"/>
      <c r="WHN1" s="376"/>
      <c r="WHO1" s="376"/>
      <c r="WHP1" s="376"/>
      <c r="WHQ1" s="376"/>
      <c r="WHR1" s="375"/>
      <c r="WHS1" s="376"/>
      <c r="WHT1" s="376"/>
      <c r="WHU1" s="376"/>
      <c r="WHV1" s="376"/>
      <c r="WHW1" s="376"/>
      <c r="WHX1" s="375"/>
      <c r="WHY1" s="376"/>
      <c r="WHZ1" s="376"/>
      <c r="WIA1" s="376"/>
      <c r="WIB1" s="376"/>
      <c r="WIC1" s="376"/>
      <c r="WID1" s="375"/>
      <c r="WIE1" s="376"/>
      <c r="WIF1" s="376"/>
      <c r="WIG1" s="376"/>
      <c r="WIH1" s="376"/>
      <c r="WII1" s="376"/>
      <c r="WIJ1" s="375"/>
      <c r="WIK1" s="376"/>
      <c r="WIL1" s="376"/>
      <c r="WIM1" s="376"/>
      <c r="WIN1" s="376"/>
      <c r="WIO1" s="376"/>
      <c r="WIP1" s="375"/>
      <c r="WIQ1" s="376"/>
      <c r="WIR1" s="376"/>
      <c r="WIS1" s="376"/>
      <c r="WIT1" s="376"/>
      <c r="WIU1" s="376"/>
      <c r="WIV1" s="375"/>
      <c r="WIW1" s="376"/>
      <c r="WIX1" s="376"/>
      <c r="WIY1" s="376"/>
      <c r="WIZ1" s="376"/>
      <c r="WJA1" s="376"/>
      <c r="WJB1" s="375"/>
      <c r="WJC1" s="376"/>
      <c r="WJD1" s="376"/>
      <c r="WJE1" s="376"/>
      <c r="WJF1" s="376"/>
      <c r="WJG1" s="376"/>
      <c r="WJH1" s="375"/>
      <c r="WJI1" s="376"/>
      <c r="WJJ1" s="376"/>
      <c r="WJK1" s="376"/>
      <c r="WJL1" s="376"/>
      <c r="WJM1" s="376"/>
      <c r="WJN1" s="375"/>
      <c r="WJO1" s="376"/>
      <c r="WJP1" s="376"/>
      <c r="WJQ1" s="376"/>
      <c r="WJR1" s="376"/>
      <c r="WJS1" s="376"/>
      <c r="WJT1" s="375"/>
      <c r="WJU1" s="376"/>
      <c r="WJV1" s="376"/>
      <c r="WJW1" s="376"/>
      <c r="WJX1" s="376"/>
      <c r="WJY1" s="376"/>
      <c r="WJZ1" s="375"/>
      <c r="WKA1" s="376"/>
      <c r="WKB1" s="376"/>
      <c r="WKC1" s="376"/>
      <c r="WKD1" s="376"/>
      <c r="WKE1" s="376"/>
      <c r="WKF1" s="375"/>
      <c r="WKG1" s="376"/>
      <c r="WKH1" s="376"/>
      <c r="WKI1" s="376"/>
      <c r="WKJ1" s="376"/>
      <c r="WKK1" s="376"/>
      <c r="WKL1" s="375"/>
      <c r="WKM1" s="376"/>
      <c r="WKN1" s="376"/>
      <c r="WKO1" s="376"/>
      <c r="WKP1" s="376"/>
      <c r="WKQ1" s="376"/>
      <c r="WKR1" s="375"/>
      <c r="WKS1" s="376"/>
      <c r="WKT1" s="376"/>
      <c r="WKU1" s="376"/>
      <c r="WKV1" s="376"/>
      <c r="WKW1" s="376"/>
      <c r="WKX1" s="375"/>
      <c r="WKY1" s="376"/>
      <c r="WKZ1" s="376"/>
      <c r="WLA1" s="376"/>
      <c r="WLB1" s="376"/>
      <c r="WLC1" s="376"/>
      <c r="WLD1" s="375"/>
      <c r="WLE1" s="376"/>
      <c r="WLF1" s="376"/>
      <c r="WLG1" s="376"/>
      <c r="WLH1" s="376"/>
      <c r="WLI1" s="376"/>
      <c r="WLJ1" s="375"/>
      <c r="WLK1" s="376"/>
      <c r="WLL1" s="376"/>
      <c r="WLM1" s="376"/>
      <c r="WLN1" s="376"/>
      <c r="WLO1" s="376"/>
      <c r="WLP1" s="375"/>
      <c r="WLQ1" s="376"/>
      <c r="WLR1" s="376"/>
      <c r="WLS1" s="376"/>
      <c r="WLT1" s="376"/>
      <c r="WLU1" s="376"/>
      <c r="WLV1" s="375"/>
      <c r="WLW1" s="376"/>
      <c r="WLX1" s="376"/>
      <c r="WLY1" s="376"/>
      <c r="WLZ1" s="376"/>
      <c r="WMA1" s="376"/>
      <c r="WMB1" s="375"/>
      <c r="WMC1" s="376"/>
      <c r="WMD1" s="376"/>
      <c r="WME1" s="376"/>
      <c r="WMF1" s="376"/>
      <c r="WMG1" s="376"/>
      <c r="WMH1" s="375"/>
      <c r="WMI1" s="376"/>
      <c r="WMJ1" s="376"/>
      <c r="WMK1" s="376"/>
      <c r="WML1" s="376"/>
      <c r="WMM1" s="376"/>
      <c r="WMN1" s="375"/>
      <c r="WMO1" s="376"/>
      <c r="WMP1" s="376"/>
      <c r="WMQ1" s="376"/>
      <c r="WMR1" s="376"/>
      <c r="WMS1" s="376"/>
      <c r="WMT1" s="375"/>
      <c r="WMU1" s="376"/>
      <c r="WMV1" s="376"/>
      <c r="WMW1" s="376"/>
      <c r="WMX1" s="376"/>
      <c r="WMY1" s="376"/>
      <c r="WMZ1" s="375"/>
      <c r="WNA1" s="376"/>
      <c r="WNB1" s="376"/>
      <c r="WNC1" s="376"/>
      <c r="WND1" s="376"/>
      <c r="WNE1" s="376"/>
      <c r="WNF1" s="375"/>
      <c r="WNG1" s="376"/>
      <c r="WNH1" s="376"/>
      <c r="WNI1" s="376"/>
      <c r="WNJ1" s="376"/>
      <c r="WNK1" s="376"/>
      <c r="WNL1" s="375"/>
      <c r="WNM1" s="376"/>
      <c r="WNN1" s="376"/>
      <c r="WNO1" s="376"/>
      <c r="WNP1" s="376"/>
      <c r="WNQ1" s="376"/>
      <c r="WNR1" s="375"/>
      <c r="WNS1" s="376"/>
      <c r="WNT1" s="376"/>
      <c r="WNU1" s="376"/>
      <c r="WNV1" s="376"/>
      <c r="WNW1" s="376"/>
      <c r="WNX1" s="375"/>
      <c r="WNY1" s="376"/>
      <c r="WNZ1" s="376"/>
      <c r="WOA1" s="376"/>
      <c r="WOB1" s="376"/>
      <c r="WOC1" s="376"/>
      <c r="WOD1" s="375"/>
      <c r="WOE1" s="376"/>
      <c r="WOF1" s="376"/>
      <c r="WOG1" s="376"/>
      <c r="WOH1" s="376"/>
      <c r="WOI1" s="376"/>
      <c r="WOJ1" s="375"/>
      <c r="WOK1" s="376"/>
      <c r="WOL1" s="376"/>
      <c r="WOM1" s="376"/>
      <c r="WON1" s="376"/>
      <c r="WOO1" s="376"/>
      <c r="WOP1" s="375"/>
      <c r="WOQ1" s="376"/>
      <c r="WOR1" s="376"/>
      <c r="WOS1" s="376"/>
      <c r="WOT1" s="376"/>
      <c r="WOU1" s="376"/>
      <c r="WOV1" s="375"/>
      <c r="WOW1" s="376"/>
      <c r="WOX1" s="376"/>
      <c r="WOY1" s="376"/>
      <c r="WOZ1" s="376"/>
      <c r="WPA1" s="376"/>
      <c r="WPB1" s="375"/>
      <c r="WPC1" s="376"/>
      <c r="WPD1" s="376"/>
      <c r="WPE1" s="376"/>
      <c r="WPF1" s="376"/>
      <c r="WPG1" s="376"/>
      <c r="WPH1" s="375"/>
      <c r="WPI1" s="376"/>
      <c r="WPJ1" s="376"/>
      <c r="WPK1" s="376"/>
      <c r="WPL1" s="376"/>
      <c r="WPM1" s="376"/>
      <c r="WPN1" s="375"/>
      <c r="WPO1" s="376"/>
      <c r="WPP1" s="376"/>
      <c r="WPQ1" s="376"/>
      <c r="WPR1" s="376"/>
      <c r="WPS1" s="376"/>
      <c r="WPT1" s="375"/>
      <c r="WPU1" s="376"/>
      <c r="WPV1" s="376"/>
      <c r="WPW1" s="376"/>
      <c r="WPX1" s="376"/>
      <c r="WPY1" s="376"/>
      <c r="WPZ1" s="375"/>
      <c r="WQA1" s="376"/>
      <c r="WQB1" s="376"/>
      <c r="WQC1" s="376"/>
      <c r="WQD1" s="376"/>
      <c r="WQE1" s="376"/>
      <c r="WQF1" s="375"/>
      <c r="WQG1" s="376"/>
      <c r="WQH1" s="376"/>
      <c r="WQI1" s="376"/>
      <c r="WQJ1" s="376"/>
      <c r="WQK1" s="376"/>
      <c r="WQL1" s="375"/>
      <c r="WQM1" s="376"/>
      <c r="WQN1" s="376"/>
      <c r="WQO1" s="376"/>
      <c r="WQP1" s="376"/>
      <c r="WQQ1" s="376"/>
      <c r="WQR1" s="375"/>
      <c r="WQS1" s="376"/>
      <c r="WQT1" s="376"/>
      <c r="WQU1" s="376"/>
      <c r="WQV1" s="376"/>
      <c r="WQW1" s="376"/>
      <c r="WQX1" s="375"/>
      <c r="WQY1" s="376"/>
      <c r="WQZ1" s="376"/>
      <c r="WRA1" s="376"/>
      <c r="WRB1" s="376"/>
      <c r="WRC1" s="376"/>
      <c r="WRD1" s="375"/>
      <c r="WRE1" s="376"/>
      <c r="WRF1" s="376"/>
      <c r="WRG1" s="376"/>
      <c r="WRH1" s="376"/>
      <c r="WRI1" s="376"/>
      <c r="WRJ1" s="375"/>
      <c r="WRK1" s="376"/>
      <c r="WRL1" s="376"/>
      <c r="WRM1" s="376"/>
      <c r="WRN1" s="376"/>
      <c r="WRO1" s="376"/>
      <c r="WRP1" s="375"/>
      <c r="WRQ1" s="376"/>
      <c r="WRR1" s="376"/>
      <c r="WRS1" s="376"/>
      <c r="WRT1" s="376"/>
      <c r="WRU1" s="376"/>
      <c r="WRV1" s="375"/>
      <c r="WRW1" s="376"/>
      <c r="WRX1" s="376"/>
      <c r="WRY1" s="376"/>
      <c r="WRZ1" s="376"/>
      <c r="WSA1" s="376"/>
      <c r="WSB1" s="375"/>
      <c r="WSC1" s="376"/>
      <c r="WSD1" s="376"/>
      <c r="WSE1" s="376"/>
      <c r="WSF1" s="376"/>
      <c r="WSG1" s="376"/>
      <c r="WSH1" s="375"/>
      <c r="WSI1" s="376"/>
      <c r="WSJ1" s="376"/>
      <c r="WSK1" s="376"/>
      <c r="WSL1" s="376"/>
      <c r="WSM1" s="376"/>
      <c r="WSN1" s="375"/>
      <c r="WSO1" s="376"/>
      <c r="WSP1" s="376"/>
      <c r="WSQ1" s="376"/>
      <c r="WSR1" s="376"/>
      <c r="WSS1" s="376"/>
      <c r="WST1" s="375"/>
      <c r="WSU1" s="376"/>
      <c r="WSV1" s="376"/>
      <c r="WSW1" s="376"/>
      <c r="WSX1" s="376"/>
      <c r="WSY1" s="376"/>
      <c r="WSZ1" s="375"/>
      <c r="WTA1" s="376"/>
      <c r="WTB1" s="376"/>
      <c r="WTC1" s="376"/>
      <c r="WTD1" s="376"/>
      <c r="WTE1" s="376"/>
      <c r="WTF1" s="375"/>
      <c r="WTG1" s="376"/>
      <c r="WTH1" s="376"/>
      <c r="WTI1" s="376"/>
      <c r="WTJ1" s="376"/>
      <c r="WTK1" s="376"/>
      <c r="WTL1" s="375"/>
      <c r="WTM1" s="376"/>
      <c r="WTN1" s="376"/>
      <c r="WTO1" s="376"/>
      <c r="WTP1" s="376"/>
      <c r="WTQ1" s="376"/>
      <c r="WTR1" s="375"/>
      <c r="WTS1" s="376"/>
      <c r="WTT1" s="376"/>
      <c r="WTU1" s="376"/>
      <c r="WTV1" s="376"/>
      <c r="WTW1" s="376"/>
      <c r="WTX1" s="375"/>
      <c r="WTY1" s="376"/>
      <c r="WTZ1" s="376"/>
      <c r="WUA1" s="376"/>
      <c r="WUB1" s="376"/>
      <c r="WUC1" s="376"/>
      <c r="WUD1" s="375"/>
      <c r="WUE1" s="376"/>
      <c r="WUF1" s="376"/>
      <c r="WUG1" s="376"/>
      <c r="WUH1" s="376"/>
      <c r="WUI1" s="376"/>
      <c r="WUJ1" s="375"/>
      <c r="WUK1" s="376"/>
      <c r="WUL1" s="376"/>
      <c r="WUM1" s="376"/>
      <c r="WUN1" s="376"/>
      <c r="WUO1" s="376"/>
      <c r="WUP1" s="375"/>
      <c r="WUQ1" s="376"/>
      <c r="WUR1" s="376"/>
      <c r="WUS1" s="376"/>
      <c r="WUT1" s="376"/>
      <c r="WUU1" s="376"/>
      <c r="WUV1" s="375"/>
      <c r="WUW1" s="376"/>
      <c r="WUX1" s="376"/>
      <c r="WUY1" s="376"/>
      <c r="WUZ1" s="376"/>
      <c r="WVA1" s="376"/>
      <c r="WVB1" s="375"/>
      <c r="WVC1" s="376"/>
      <c r="WVD1" s="376"/>
      <c r="WVE1" s="376"/>
      <c r="WVF1" s="376"/>
      <c r="WVG1" s="376"/>
      <c r="WVH1" s="375"/>
      <c r="WVI1" s="376"/>
      <c r="WVJ1" s="376"/>
      <c r="WVK1" s="376"/>
      <c r="WVL1" s="376"/>
      <c r="WVM1" s="376"/>
      <c r="WVN1" s="375"/>
      <c r="WVO1" s="376"/>
      <c r="WVP1" s="376"/>
      <c r="WVQ1" s="376"/>
      <c r="WVR1" s="376"/>
      <c r="WVS1" s="376"/>
      <c r="WVT1" s="375"/>
      <c r="WVU1" s="376"/>
      <c r="WVV1" s="376"/>
      <c r="WVW1" s="376"/>
      <c r="WVX1" s="376"/>
      <c r="WVY1" s="376"/>
      <c r="WVZ1" s="375"/>
      <c r="WWA1" s="376"/>
      <c r="WWB1" s="376"/>
      <c r="WWC1" s="376"/>
      <c r="WWD1" s="376"/>
      <c r="WWE1" s="376"/>
      <c r="WWF1" s="375"/>
      <c r="WWG1" s="376"/>
      <c r="WWH1" s="376"/>
      <c r="WWI1" s="376"/>
      <c r="WWJ1" s="376"/>
      <c r="WWK1" s="376"/>
      <c r="WWL1" s="375"/>
      <c r="WWM1" s="376"/>
      <c r="WWN1" s="376"/>
      <c r="WWO1" s="376"/>
      <c r="WWP1" s="376"/>
      <c r="WWQ1" s="376"/>
      <c r="WWR1" s="375"/>
      <c r="WWS1" s="376"/>
      <c r="WWT1" s="376"/>
      <c r="WWU1" s="376"/>
      <c r="WWV1" s="376"/>
      <c r="WWW1" s="376"/>
      <c r="WWX1" s="375"/>
      <c r="WWY1" s="376"/>
      <c r="WWZ1" s="376"/>
      <c r="WXA1" s="376"/>
      <c r="WXB1" s="376"/>
      <c r="WXC1" s="376"/>
      <c r="WXD1" s="375"/>
      <c r="WXE1" s="376"/>
      <c r="WXF1" s="376"/>
      <c r="WXG1" s="376"/>
      <c r="WXH1" s="376"/>
      <c r="WXI1" s="376"/>
      <c r="WXJ1" s="375"/>
      <c r="WXK1" s="376"/>
      <c r="WXL1" s="376"/>
      <c r="WXM1" s="376"/>
      <c r="WXN1" s="376"/>
      <c r="WXO1" s="376"/>
      <c r="WXP1" s="375"/>
      <c r="WXQ1" s="376"/>
      <c r="WXR1" s="376"/>
      <c r="WXS1" s="376"/>
      <c r="WXT1" s="376"/>
      <c r="WXU1" s="376"/>
      <c r="WXV1" s="375"/>
      <c r="WXW1" s="376"/>
      <c r="WXX1" s="376"/>
      <c r="WXY1" s="376"/>
      <c r="WXZ1" s="376"/>
      <c r="WYA1" s="376"/>
      <c r="WYB1" s="375"/>
      <c r="WYC1" s="376"/>
      <c r="WYD1" s="376"/>
      <c r="WYE1" s="376"/>
      <c r="WYF1" s="376"/>
      <c r="WYG1" s="376"/>
      <c r="WYH1" s="375"/>
      <c r="WYI1" s="376"/>
      <c r="WYJ1" s="376"/>
      <c r="WYK1" s="376"/>
      <c r="WYL1" s="376"/>
      <c r="WYM1" s="376"/>
      <c r="WYN1" s="375"/>
      <c r="WYO1" s="376"/>
      <c r="WYP1" s="376"/>
      <c r="WYQ1" s="376"/>
      <c r="WYR1" s="376"/>
      <c r="WYS1" s="376"/>
      <c r="WYT1" s="375"/>
      <c r="WYU1" s="376"/>
      <c r="WYV1" s="376"/>
      <c r="WYW1" s="376"/>
      <c r="WYX1" s="376"/>
      <c r="WYY1" s="376"/>
      <c r="WYZ1" s="375"/>
      <c r="WZA1" s="376"/>
      <c r="WZB1" s="376"/>
      <c r="WZC1" s="376"/>
      <c r="WZD1" s="376"/>
      <c r="WZE1" s="376"/>
      <c r="WZF1" s="375"/>
      <c r="WZG1" s="376"/>
      <c r="WZH1" s="376"/>
      <c r="WZI1" s="376"/>
      <c r="WZJ1" s="376"/>
      <c r="WZK1" s="376"/>
      <c r="WZL1" s="375"/>
      <c r="WZM1" s="376"/>
      <c r="WZN1" s="376"/>
      <c r="WZO1" s="376"/>
      <c r="WZP1" s="376"/>
      <c r="WZQ1" s="376"/>
      <c r="WZR1" s="375"/>
      <c r="WZS1" s="376"/>
      <c r="WZT1" s="376"/>
      <c r="WZU1" s="376"/>
      <c r="WZV1" s="376"/>
      <c r="WZW1" s="376"/>
      <c r="WZX1" s="375"/>
      <c r="WZY1" s="376"/>
      <c r="WZZ1" s="376"/>
      <c r="XAA1" s="376"/>
      <c r="XAB1" s="376"/>
      <c r="XAC1" s="376"/>
      <c r="XAD1" s="375"/>
      <c r="XAE1" s="376"/>
      <c r="XAF1" s="376"/>
      <c r="XAG1" s="376"/>
      <c r="XAH1" s="376"/>
      <c r="XAI1" s="376"/>
      <c r="XAJ1" s="375"/>
      <c r="XAK1" s="376"/>
      <c r="XAL1" s="376"/>
      <c r="XAM1" s="376"/>
      <c r="XAN1" s="376"/>
      <c r="XAO1" s="376"/>
      <c r="XAP1" s="375"/>
      <c r="XAQ1" s="376"/>
      <c r="XAR1" s="376"/>
      <c r="XAS1" s="376"/>
      <c r="XAT1" s="376"/>
      <c r="XAU1" s="376"/>
      <c r="XAV1" s="375"/>
      <c r="XAW1" s="376"/>
      <c r="XAX1" s="376"/>
      <c r="XAY1" s="376"/>
      <c r="XAZ1" s="376"/>
      <c r="XBA1" s="376"/>
      <c r="XBB1" s="375"/>
      <c r="XBC1" s="376"/>
      <c r="XBD1" s="376"/>
      <c r="XBE1" s="376"/>
      <c r="XBF1" s="376"/>
      <c r="XBG1" s="376"/>
      <c r="XBH1" s="375"/>
      <c r="XBI1" s="376"/>
      <c r="XBJ1" s="376"/>
      <c r="XBK1" s="376"/>
      <c r="XBL1" s="376"/>
      <c r="XBM1" s="376"/>
      <c r="XBN1" s="375"/>
      <c r="XBO1" s="376"/>
      <c r="XBP1" s="376"/>
      <c r="XBQ1" s="376"/>
      <c r="XBR1" s="376"/>
      <c r="XBS1" s="376"/>
      <c r="XBT1" s="375"/>
      <c r="XBU1" s="376"/>
      <c r="XBV1" s="376"/>
      <c r="XBW1" s="376"/>
      <c r="XBX1" s="376"/>
      <c r="XBY1" s="376"/>
      <c r="XBZ1" s="375"/>
      <c r="XCA1" s="376"/>
      <c r="XCB1" s="376"/>
      <c r="XCC1" s="376"/>
      <c r="XCD1" s="376"/>
      <c r="XCE1" s="376"/>
      <c r="XCF1" s="375"/>
      <c r="XCG1" s="376"/>
      <c r="XCH1" s="376"/>
      <c r="XCI1" s="376"/>
      <c r="XCJ1" s="376"/>
      <c r="XCK1" s="376"/>
      <c r="XCL1" s="375"/>
      <c r="XCM1" s="376"/>
      <c r="XCN1" s="376"/>
      <c r="XCO1" s="376"/>
      <c r="XCP1" s="376"/>
      <c r="XCQ1" s="376"/>
      <c r="XCR1" s="375"/>
      <c r="XCS1" s="376"/>
      <c r="XCT1" s="376"/>
      <c r="XCU1" s="376"/>
      <c r="XCV1" s="376"/>
      <c r="XCW1" s="376"/>
      <c r="XCX1" s="375"/>
      <c r="XCY1" s="376"/>
      <c r="XCZ1" s="376"/>
      <c r="XDA1" s="376"/>
      <c r="XDB1" s="376"/>
      <c r="XDC1" s="376"/>
      <c r="XDD1" s="375"/>
      <c r="XDE1" s="376"/>
      <c r="XDF1" s="376"/>
      <c r="XDG1" s="376"/>
      <c r="XDH1" s="376"/>
      <c r="XDI1" s="376"/>
      <c r="XDJ1" s="375"/>
      <c r="XDK1" s="376"/>
      <c r="XDL1" s="376"/>
      <c r="XDM1" s="376"/>
      <c r="XDN1" s="376"/>
      <c r="XDO1" s="376"/>
      <c r="XDP1" s="375"/>
      <c r="XDQ1" s="376"/>
      <c r="XDR1" s="376"/>
      <c r="XDS1" s="376"/>
      <c r="XDT1" s="376"/>
      <c r="XDU1" s="376"/>
      <c r="XDV1" s="375"/>
      <c r="XDW1" s="376"/>
      <c r="XDX1" s="376"/>
      <c r="XDY1" s="376"/>
      <c r="XDZ1" s="376"/>
      <c r="XEA1" s="376"/>
      <c r="XEB1" s="375"/>
      <c r="XEC1" s="376"/>
      <c r="XED1" s="376"/>
      <c r="XEE1" s="376"/>
      <c r="XEF1" s="376"/>
      <c r="XEG1" s="376"/>
      <c r="XEH1" s="375"/>
      <c r="XEI1" s="376"/>
      <c r="XEJ1" s="376"/>
      <c r="XEK1" s="376"/>
      <c r="XEL1" s="376"/>
      <c r="XEM1" s="376"/>
      <c r="XEN1" s="375"/>
      <c r="XEO1" s="376"/>
      <c r="XEP1" s="376"/>
      <c r="XEQ1" s="376"/>
      <c r="XER1" s="376"/>
      <c r="XES1" s="376"/>
      <c r="XET1" s="375"/>
      <c r="XEU1" s="376"/>
      <c r="XEV1" s="376"/>
      <c r="XEW1" s="376"/>
      <c r="XEX1" s="376"/>
      <c r="XEY1" s="376"/>
      <c r="XEZ1" s="375"/>
      <c r="XFA1" s="375"/>
      <c r="XFB1" s="375"/>
      <c r="XFC1" s="375"/>
    </row>
    <row r="2" spans="1:16383" s="45" customFormat="1" x14ac:dyDescent="0.2">
      <c r="A2" s="49" t="s">
        <v>464</v>
      </c>
      <c r="B2" s="111">
        <f>+'Persönliche Angaben'!D12</f>
        <v>0</v>
      </c>
      <c r="C2" s="389"/>
      <c r="D2" s="390"/>
      <c r="E2" s="390"/>
      <c r="F2" s="390"/>
    </row>
    <row r="3" spans="1:16383" s="45" customFormat="1" x14ac:dyDescent="0.2">
      <c r="A3" s="50" t="s">
        <v>465</v>
      </c>
      <c r="B3" s="46">
        <f>+'Persönliche Angaben'!D13</f>
        <v>0</v>
      </c>
      <c r="C3" s="391"/>
      <c r="D3" s="390"/>
      <c r="E3" s="390"/>
      <c r="F3" s="390"/>
    </row>
    <row r="4" spans="1:16383" s="45" customFormat="1" x14ac:dyDescent="0.2">
      <c r="A4" s="50" t="s">
        <v>466</v>
      </c>
      <c r="B4" s="46" t="s">
        <v>485</v>
      </c>
      <c r="C4" s="391"/>
      <c r="D4" s="390"/>
      <c r="E4" s="390"/>
      <c r="F4" s="390"/>
    </row>
    <row r="5" spans="1:16383" s="45" customFormat="1" x14ac:dyDescent="0.2">
      <c r="A5" s="50" t="s">
        <v>555</v>
      </c>
      <c r="B5" s="112" t="str">
        <f>IF(ISBLANK('Persönliche Angaben'!$D$6)," ",'Persönliche Angaben'!$D$6)</f>
        <v xml:space="preserve"> </v>
      </c>
      <c r="C5" s="391"/>
      <c r="D5" s="390"/>
      <c r="E5" s="390"/>
      <c r="F5" s="390"/>
    </row>
    <row r="6" spans="1:16383" s="45" customFormat="1" ht="17" thickBot="1" x14ac:dyDescent="0.25">
      <c r="A6" s="52" t="s">
        <v>556</v>
      </c>
      <c r="B6" s="112" t="str">
        <f>IF(ISBLANK('Persönliche Angaben'!$D$7)," ",'Persönliche Angaben'!$D$7)</f>
        <v xml:space="preserve"> </v>
      </c>
      <c r="C6" s="391"/>
      <c r="D6" s="390"/>
      <c r="E6" s="390"/>
      <c r="F6" s="390"/>
    </row>
    <row r="7" spans="1:16383" ht="19" x14ac:dyDescent="0.25">
      <c r="A7" s="375"/>
      <c r="B7" s="376"/>
      <c r="C7" s="376"/>
      <c r="D7" s="376"/>
      <c r="E7" s="376"/>
      <c r="F7" s="376"/>
    </row>
    <row r="8" spans="1:16383" ht="15.75" customHeight="1" x14ac:dyDescent="0.2">
      <c r="A8" s="392" t="s">
        <v>467</v>
      </c>
      <c r="B8" s="392"/>
      <c r="C8" s="392"/>
      <c r="D8" s="392"/>
      <c r="E8" s="392"/>
      <c r="F8" s="392"/>
    </row>
    <row r="9" spans="1:16383" ht="19" x14ac:dyDescent="0.25">
      <c r="A9" s="375"/>
      <c r="B9" s="376"/>
      <c r="C9" s="376"/>
      <c r="D9" s="376"/>
      <c r="E9" s="376"/>
      <c r="F9" s="376"/>
    </row>
    <row r="10" spans="1:16383" x14ac:dyDescent="0.2">
      <c r="A10" s="47" t="s">
        <v>464</v>
      </c>
      <c r="B10" s="48" t="s">
        <v>465</v>
      </c>
      <c r="C10" s="48" t="s">
        <v>468</v>
      </c>
      <c r="D10" s="48" t="s">
        <v>469</v>
      </c>
      <c r="E10" s="48" t="s">
        <v>470</v>
      </c>
      <c r="F10" s="48" t="s">
        <v>471</v>
      </c>
    </row>
    <row r="11" spans="1:16383" x14ac:dyDescent="0.2">
      <c r="A11" s="240"/>
      <c r="B11" s="240"/>
      <c r="C11" s="240"/>
      <c r="D11" s="240"/>
      <c r="E11" s="240"/>
      <c r="F11" s="240"/>
    </row>
    <row r="12" spans="1:16383" x14ac:dyDescent="0.2">
      <c r="A12" s="240"/>
      <c r="B12" s="240"/>
      <c r="C12" s="240"/>
      <c r="D12" s="240"/>
      <c r="E12" s="240"/>
      <c r="F12" s="240"/>
    </row>
    <row r="13" spans="1:16383" x14ac:dyDescent="0.2">
      <c r="A13" s="240"/>
      <c r="B13" s="240"/>
      <c r="C13" s="240"/>
      <c r="D13" s="240"/>
      <c r="E13" s="240"/>
      <c r="F13" s="240"/>
    </row>
    <row r="14" spans="1:16383" x14ac:dyDescent="0.2">
      <c r="A14" s="240"/>
      <c r="B14" s="240"/>
      <c r="C14" s="240"/>
      <c r="D14" s="240"/>
      <c r="E14" s="240"/>
      <c r="F14" s="240"/>
    </row>
    <row r="15" spans="1:16383" x14ac:dyDescent="0.2">
      <c r="A15" s="240"/>
      <c r="B15" s="240"/>
      <c r="C15" s="240"/>
      <c r="D15" s="240"/>
      <c r="E15" s="240"/>
      <c r="F15" s="240"/>
    </row>
    <row r="16" spans="1:16383" x14ac:dyDescent="0.2">
      <c r="A16" s="240"/>
      <c r="B16" s="240"/>
      <c r="C16" s="240"/>
      <c r="D16" s="240"/>
      <c r="E16" s="240"/>
      <c r="F16" s="240"/>
    </row>
    <row r="17" spans="1:6" x14ac:dyDescent="0.2">
      <c r="A17" s="240"/>
      <c r="B17" s="240"/>
      <c r="C17" s="240"/>
      <c r="D17" s="240"/>
      <c r="E17" s="240"/>
      <c r="F17" s="240"/>
    </row>
  </sheetData>
  <sheetProtection algorithmName="SHA-512" hashValue="OFH0RCJaOjHE+76QHMBXhlZSSiBmPBA+uAM9gV2UwyhoYcffhGFHKvtJJt9R8FKKOhqzL0Xsw3q0AOZxNYqPZg==" saltValue="D5XXH//mIaiChM/zOrx7fg==" spinCount="100000" sheet="1" selectLockedCells="1"/>
  <mergeCells count="2733">
    <mergeCell ref="A9:F9"/>
    <mergeCell ref="R1:W1"/>
    <mergeCell ref="A8:F8"/>
    <mergeCell ref="A7:F7"/>
    <mergeCell ref="DJ1:DO1"/>
    <mergeCell ref="DP1:DU1"/>
    <mergeCell ref="DV1:EA1"/>
    <mergeCell ref="EB1:EG1"/>
    <mergeCell ref="EH1:EM1"/>
    <mergeCell ref="CF1:CK1"/>
    <mergeCell ref="CL1:CQ1"/>
    <mergeCell ref="CR1:CW1"/>
    <mergeCell ref="CX1:DC1"/>
    <mergeCell ref="DD1:DI1"/>
    <mergeCell ref="BB1:BG1"/>
    <mergeCell ref="BH1:BM1"/>
    <mergeCell ref="BN1:BS1"/>
    <mergeCell ref="BT1:BY1"/>
    <mergeCell ref="BZ1:CE1"/>
    <mergeCell ref="X1:AC1"/>
    <mergeCell ref="AD1:AI1"/>
    <mergeCell ref="AJ1:AO1"/>
    <mergeCell ref="AP1:AU1"/>
    <mergeCell ref="AV1:BA1"/>
    <mergeCell ref="HZ1:IE1"/>
    <mergeCell ref="IF1:IK1"/>
    <mergeCell ref="IL1:IQ1"/>
    <mergeCell ref="IR1:IW1"/>
    <mergeCell ref="IX1:JC1"/>
    <mergeCell ref="GV1:HA1"/>
    <mergeCell ref="HB1:HG1"/>
    <mergeCell ref="HH1:HM1"/>
    <mergeCell ref="HN1:HS1"/>
    <mergeCell ref="HT1:HY1"/>
    <mergeCell ref="FR1:FW1"/>
    <mergeCell ref="FX1:GC1"/>
    <mergeCell ref="GD1:GI1"/>
    <mergeCell ref="GJ1:GO1"/>
    <mergeCell ref="GP1:GU1"/>
    <mergeCell ref="EN1:ES1"/>
    <mergeCell ref="ET1:EY1"/>
    <mergeCell ref="EZ1:FE1"/>
    <mergeCell ref="FF1:FK1"/>
    <mergeCell ref="FL1:FQ1"/>
    <mergeCell ref="MP1:MU1"/>
    <mergeCell ref="MV1:NA1"/>
    <mergeCell ref="NB1:NG1"/>
    <mergeCell ref="NH1:NM1"/>
    <mergeCell ref="NN1:NS1"/>
    <mergeCell ref="LL1:LQ1"/>
    <mergeCell ref="LR1:LW1"/>
    <mergeCell ref="LX1:MC1"/>
    <mergeCell ref="MD1:MI1"/>
    <mergeCell ref="MJ1:MO1"/>
    <mergeCell ref="KH1:KM1"/>
    <mergeCell ref="KN1:KS1"/>
    <mergeCell ref="KT1:KY1"/>
    <mergeCell ref="KZ1:LE1"/>
    <mergeCell ref="LF1:LK1"/>
    <mergeCell ref="JD1:JI1"/>
    <mergeCell ref="JJ1:JO1"/>
    <mergeCell ref="JP1:JU1"/>
    <mergeCell ref="JV1:KA1"/>
    <mergeCell ref="KB1:KG1"/>
    <mergeCell ref="RF1:RK1"/>
    <mergeCell ref="RL1:RQ1"/>
    <mergeCell ref="RR1:RW1"/>
    <mergeCell ref="RX1:SC1"/>
    <mergeCell ref="SD1:SI1"/>
    <mergeCell ref="QB1:QG1"/>
    <mergeCell ref="QH1:QM1"/>
    <mergeCell ref="QN1:QS1"/>
    <mergeCell ref="QT1:QY1"/>
    <mergeCell ref="QZ1:RE1"/>
    <mergeCell ref="OX1:PC1"/>
    <mergeCell ref="PD1:PI1"/>
    <mergeCell ref="PJ1:PO1"/>
    <mergeCell ref="PP1:PU1"/>
    <mergeCell ref="PV1:QA1"/>
    <mergeCell ref="NT1:NY1"/>
    <mergeCell ref="NZ1:OE1"/>
    <mergeCell ref="OF1:OK1"/>
    <mergeCell ref="OL1:OQ1"/>
    <mergeCell ref="OR1:OW1"/>
    <mergeCell ref="VV1:WA1"/>
    <mergeCell ref="WB1:WG1"/>
    <mergeCell ref="WH1:WM1"/>
    <mergeCell ref="WN1:WS1"/>
    <mergeCell ref="WT1:WY1"/>
    <mergeCell ref="UR1:UW1"/>
    <mergeCell ref="UX1:VC1"/>
    <mergeCell ref="VD1:VI1"/>
    <mergeCell ref="VJ1:VO1"/>
    <mergeCell ref="VP1:VU1"/>
    <mergeCell ref="TN1:TS1"/>
    <mergeCell ref="TT1:TY1"/>
    <mergeCell ref="TZ1:UE1"/>
    <mergeCell ref="UF1:UK1"/>
    <mergeCell ref="UL1:UQ1"/>
    <mergeCell ref="SJ1:SO1"/>
    <mergeCell ref="SP1:SU1"/>
    <mergeCell ref="SV1:TA1"/>
    <mergeCell ref="TB1:TG1"/>
    <mergeCell ref="TH1:TM1"/>
    <mergeCell ref="AAL1:AAQ1"/>
    <mergeCell ref="AAR1:AAW1"/>
    <mergeCell ref="AAX1:ABC1"/>
    <mergeCell ref="ABD1:ABI1"/>
    <mergeCell ref="ABJ1:ABO1"/>
    <mergeCell ref="ZH1:ZM1"/>
    <mergeCell ref="ZN1:ZS1"/>
    <mergeCell ref="ZT1:ZY1"/>
    <mergeCell ref="ZZ1:AAE1"/>
    <mergeCell ref="AAF1:AAK1"/>
    <mergeCell ref="YD1:YI1"/>
    <mergeCell ref="YJ1:YO1"/>
    <mergeCell ref="YP1:YU1"/>
    <mergeCell ref="YV1:ZA1"/>
    <mergeCell ref="ZB1:ZG1"/>
    <mergeCell ref="WZ1:XE1"/>
    <mergeCell ref="XF1:XK1"/>
    <mergeCell ref="XL1:XQ1"/>
    <mergeCell ref="XR1:XW1"/>
    <mergeCell ref="XX1:YC1"/>
    <mergeCell ref="AFB1:AFG1"/>
    <mergeCell ref="AFH1:AFM1"/>
    <mergeCell ref="AFN1:AFS1"/>
    <mergeCell ref="AFT1:AFY1"/>
    <mergeCell ref="AFZ1:AGE1"/>
    <mergeCell ref="ADX1:AEC1"/>
    <mergeCell ref="AED1:AEI1"/>
    <mergeCell ref="AEJ1:AEO1"/>
    <mergeCell ref="AEP1:AEU1"/>
    <mergeCell ref="AEV1:AFA1"/>
    <mergeCell ref="ACT1:ACY1"/>
    <mergeCell ref="ACZ1:ADE1"/>
    <mergeCell ref="ADF1:ADK1"/>
    <mergeCell ref="ADL1:ADQ1"/>
    <mergeCell ref="ADR1:ADW1"/>
    <mergeCell ref="ABP1:ABU1"/>
    <mergeCell ref="ABV1:ACA1"/>
    <mergeCell ref="ACB1:ACG1"/>
    <mergeCell ref="ACH1:ACM1"/>
    <mergeCell ref="ACN1:ACS1"/>
    <mergeCell ref="AJR1:AJW1"/>
    <mergeCell ref="AJX1:AKC1"/>
    <mergeCell ref="AKD1:AKI1"/>
    <mergeCell ref="AKJ1:AKO1"/>
    <mergeCell ref="AKP1:AKU1"/>
    <mergeCell ref="AIN1:AIS1"/>
    <mergeCell ref="AIT1:AIY1"/>
    <mergeCell ref="AIZ1:AJE1"/>
    <mergeCell ref="AJF1:AJK1"/>
    <mergeCell ref="AJL1:AJQ1"/>
    <mergeCell ref="AHJ1:AHO1"/>
    <mergeCell ref="AHP1:AHU1"/>
    <mergeCell ref="AHV1:AIA1"/>
    <mergeCell ref="AIB1:AIG1"/>
    <mergeCell ref="AIH1:AIM1"/>
    <mergeCell ref="AGF1:AGK1"/>
    <mergeCell ref="AGL1:AGQ1"/>
    <mergeCell ref="AGR1:AGW1"/>
    <mergeCell ref="AGX1:AHC1"/>
    <mergeCell ref="AHD1:AHI1"/>
    <mergeCell ref="AOH1:AOM1"/>
    <mergeCell ref="AON1:AOS1"/>
    <mergeCell ref="AOT1:AOY1"/>
    <mergeCell ref="AOZ1:APE1"/>
    <mergeCell ref="APF1:APK1"/>
    <mergeCell ref="AND1:ANI1"/>
    <mergeCell ref="ANJ1:ANO1"/>
    <mergeCell ref="ANP1:ANU1"/>
    <mergeCell ref="ANV1:AOA1"/>
    <mergeCell ref="AOB1:AOG1"/>
    <mergeCell ref="ALZ1:AME1"/>
    <mergeCell ref="AMF1:AMK1"/>
    <mergeCell ref="AML1:AMQ1"/>
    <mergeCell ref="AMR1:AMW1"/>
    <mergeCell ref="AMX1:ANC1"/>
    <mergeCell ref="AKV1:ALA1"/>
    <mergeCell ref="ALB1:ALG1"/>
    <mergeCell ref="ALH1:ALM1"/>
    <mergeCell ref="ALN1:ALS1"/>
    <mergeCell ref="ALT1:ALY1"/>
    <mergeCell ref="ASX1:ATC1"/>
    <mergeCell ref="ATD1:ATI1"/>
    <mergeCell ref="ATJ1:ATO1"/>
    <mergeCell ref="ATP1:ATU1"/>
    <mergeCell ref="ATV1:AUA1"/>
    <mergeCell ref="ART1:ARY1"/>
    <mergeCell ref="ARZ1:ASE1"/>
    <mergeCell ref="ASF1:ASK1"/>
    <mergeCell ref="ASL1:ASQ1"/>
    <mergeCell ref="ASR1:ASW1"/>
    <mergeCell ref="AQP1:AQU1"/>
    <mergeCell ref="AQV1:ARA1"/>
    <mergeCell ref="ARB1:ARG1"/>
    <mergeCell ref="ARH1:ARM1"/>
    <mergeCell ref="ARN1:ARS1"/>
    <mergeCell ref="APL1:APQ1"/>
    <mergeCell ref="APR1:APW1"/>
    <mergeCell ref="APX1:AQC1"/>
    <mergeCell ref="AQD1:AQI1"/>
    <mergeCell ref="AQJ1:AQO1"/>
    <mergeCell ref="AXN1:AXS1"/>
    <mergeCell ref="AXT1:AXY1"/>
    <mergeCell ref="AXZ1:AYE1"/>
    <mergeCell ref="AYF1:AYK1"/>
    <mergeCell ref="AYL1:AYQ1"/>
    <mergeCell ref="AWJ1:AWO1"/>
    <mergeCell ref="AWP1:AWU1"/>
    <mergeCell ref="AWV1:AXA1"/>
    <mergeCell ref="AXB1:AXG1"/>
    <mergeCell ref="AXH1:AXM1"/>
    <mergeCell ref="AVF1:AVK1"/>
    <mergeCell ref="AVL1:AVQ1"/>
    <mergeCell ref="AVR1:AVW1"/>
    <mergeCell ref="AVX1:AWC1"/>
    <mergeCell ref="AWD1:AWI1"/>
    <mergeCell ref="AUB1:AUG1"/>
    <mergeCell ref="AUH1:AUM1"/>
    <mergeCell ref="AUN1:AUS1"/>
    <mergeCell ref="AUT1:AUY1"/>
    <mergeCell ref="AUZ1:AVE1"/>
    <mergeCell ref="BCD1:BCI1"/>
    <mergeCell ref="BCJ1:BCO1"/>
    <mergeCell ref="BCP1:BCU1"/>
    <mergeCell ref="BCV1:BDA1"/>
    <mergeCell ref="BDB1:BDG1"/>
    <mergeCell ref="BAZ1:BBE1"/>
    <mergeCell ref="BBF1:BBK1"/>
    <mergeCell ref="BBL1:BBQ1"/>
    <mergeCell ref="BBR1:BBW1"/>
    <mergeCell ref="BBX1:BCC1"/>
    <mergeCell ref="AZV1:BAA1"/>
    <mergeCell ref="BAB1:BAG1"/>
    <mergeCell ref="BAH1:BAM1"/>
    <mergeCell ref="BAN1:BAS1"/>
    <mergeCell ref="BAT1:BAY1"/>
    <mergeCell ref="AYR1:AYW1"/>
    <mergeCell ref="AYX1:AZC1"/>
    <mergeCell ref="AZD1:AZI1"/>
    <mergeCell ref="AZJ1:AZO1"/>
    <mergeCell ref="AZP1:AZU1"/>
    <mergeCell ref="BGT1:BGY1"/>
    <mergeCell ref="BGZ1:BHE1"/>
    <mergeCell ref="BHF1:BHK1"/>
    <mergeCell ref="BHL1:BHQ1"/>
    <mergeCell ref="BHR1:BHW1"/>
    <mergeCell ref="BFP1:BFU1"/>
    <mergeCell ref="BFV1:BGA1"/>
    <mergeCell ref="BGB1:BGG1"/>
    <mergeCell ref="BGH1:BGM1"/>
    <mergeCell ref="BGN1:BGS1"/>
    <mergeCell ref="BEL1:BEQ1"/>
    <mergeCell ref="BER1:BEW1"/>
    <mergeCell ref="BEX1:BFC1"/>
    <mergeCell ref="BFD1:BFI1"/>
    <mergeCell ref="BFJ1:BFO1"/>
    <mergeCell ref="BDH1:BDM1"/>
    <mergeCell ref="BDN1:BDS1"/>
    <mergeCell ref="BDT1:BDY1"/>
    <mergeCell ref="BDZ1:BEE1"/>
    <mergeCell ref="BEF1:BEK1"/>
    <mergeCell ref="BLJ1:BLO1"/>
    <mergeCell ref="BLP1:BLU1"/>
    <mergeCell ref="BLV1:BMA1"/>
    <mergeCell ref="BMB1:BMG1"/>
    <mergeCell ref="BMH1:BMM1"/>
    <mergeCell ref="BKF1:BKK1"/>
    <mergeCell ref="BKL1:BKQ1"/>
    <mergeCell ref="BKR1:BKW1"/>
    <mergeCell ref="BKX1:BLC1"/>
    <mergeCell ref="BLD1:BLI1"/>
    <mergeCell ref="BJB1:BJG1"/>
    <mergeCell ref="BJH1:BJM1"/>
    <mergeCell ref="BJN1:BJS1"/>
    <mergeCell ref="BJT1:BJY1"/>
    <mergeCell ref="BJZ1:BKE1"/>
    <mergeCell ref="BHX1:BIC1"/>
    <mergeCell ref="BID1:BII1"/>
    <mergeCell ref="BIJ1:BIO1"/>
    <mergeCell ref="BIP1:BIU1"/>
    <mergeCell ref="BIV1:BJA1"/>
    <mergeCell ref="BPZ1:BQE1"/>
    <mergeCell ref="BQF1:BQK1"/>
    <mergeCell ref="BQL1:BQQ1"/>
    <mergeCell ref="BQR1:BQW1"/>
    <mergeCell ref="BQX1:BRC1"/>
    <mergeCell ref="BOV1:BPA1"/>
    <mergeCell ref="BPB1:BPG1"/>
    <mergeCell ref="BPH1:BPM1"/>
    <mergeCell ref="BPN1:BPS1"/>
    <mergeCell ref="BPT1:BPY1"/>
    <mergeCell ref="BNR1:BNW1"/>
    <mergeCell ref="BNX1:BOC1"/>
    <mergeCell ref="BOD1:BOI1"/>
    <mergeCell ref="BOJ1:BOO1"/>
    <mergeCell ref="BOP1:BOU1"/>
    <mergeCell ref="BMN1:BMS1"/>
    <mergeCell ref="BMT1:BMY1"/>
    <mergeCell ref="BMZ1:BNE1"/>
    <mergeCell ref="BNF1:BNK1"/>
    <mergeCell ref="BNL1:BNQ1"/>
    <mergeCell ref="BUP1:BUU1"/>
    <mergeCell ref="BUV1:BVA1"/>
    <mergeCell ref="BVB1:BVG1"/>
    <mergeCell ref="BVH1:BVM1"/>
    <mergeCell ref="BVN1:BVS1"/>
    <mergeCell ref="BTL1:BTQ1"/>
    <mergeCell ref="BTR1:BTW1"/>
    <mergeCell ref="BTX1:BUC1"/>
    <mergeCell ref="BUD1:BUI1"/>
    <mergeCell ref="BUJ1:BUO1"/>
    <mergeCell ref="BSH1:BSM1"/>
    <mergeCell ref="BSN1:BSS1"/>
    <mergeCell ref="BST1:BSY1"/>
    <mergeCell ref="BSZ1:BTE1"/>
    <mergeCell ref="BTF1:BTK1"/>
    <mergeCell ref="BRD1:BRI1"/>
    <mergeCell ref="BRJ1:BRO1"/>
    <mergeCell ref="BRP1:BRU1"/>
    <mergeCell ref="BRV1:BSA1"/>
    <mergeCell ref="BSB1:BSG1"/>
    <mergeCell ref="BZF1:BZK1"/>
    <mergeCell ref="BZL1:BZQ1"/>
    <mergeCell ref="BZR1:BZW1"/>
    <mergeCell ref="BZX1:CAC1"/>
    <mergeCell ref="CAD1:CAI1"/>
    <mergeCell ref="BYB1:BYG1"/>
    <mergeCell ref="BYH1:BYM1"/>
    <mergeCell ref="BYN1:BYS1"/>
    <mergeCell ref="BYT1:BYY1"/>
    <mergeCell ref="BYZ1:BZE1"/>
    <mergeCell ref="BWX1:BXC1"/>
    <mergeCell ref="BXD1:BXI1"/>
    <mergeCell ref="BXJ1:BXO1"/>
    <mergeCell ref="BXP1:BXU1"/>
    <mergeCell ref="BXV1:BYA1"/>
    <mergeCell ref="BVT1:BVY1"/>
    <mergeCell ref="BVZ1:BWE1"/>
    <mergeCell ref="BWF1:BWK1"/>
    <mergeCell ref="BWL1:BWQ1"/>
    <mergeCell ref="BWR1:BWW1"/>
    <mergeCell ref="CDV1:CEA1"/>
    <mergeCell ref="CEB1:CEG1"/>
    <mergeCell ref="CEH1:CEM1"/>
    <mergeCell ref="CEN1:CES1"/>
    <mergeCell ref="CET1:CEY1"/>
    <mergeCell ref="CCR1:CCW1"/>
    <mergeCell ref="CCX1:CDC1"/>
    <mergeCell ref="CDD1:CDI1"/>
    <mergeCell ref="CDJ1:CDO1"/>
    <mergeCell ref="CDP1:CDU1"/>
    <mergeCell ref="CBN1:CBS1"/>
    <mergeCell ref="CBT1:CBY1"/>
    <mergeCell ref="CBZ1:CCE1"/>
    <mergeCell ref="CCF1:CCK1"/>
    <mergeCell ref="CCL1:CCQ1"/>
    <mergeCell ref="CAJ1:CAO1"/>
    <mergeCell ref="CAP1:CAU1"/>
    <mergeCell ref="CAV1:CBA1"/>
    <mergeCell ref="CBB1:CBG1"/>
    <mergeCell ref="CBH1:CBM1"/>
    <mergeCell ref="CIL1:CIQ1"/>
    <mergeCell ref="CIR1:CIW1"/>
    <mergeCell ref="CIX1:CJC1"/>
    <mergeCell ref="CJD1:CJI1"/>
    <mergeCell ref="CJJ1:CJO1"/>
    <mergeCell ref="CHH1:CHM1"/>
    <mergeCell ref="CHN1:CHS1"/>
    <mergeCell ref="CHT1:CHY1"/>
    <mergeCell ref="CHZ1:CIE1"/>
    <mergeCell ref="CIF1:CIK1"/>
    <mergeCell ref="CGD1:CGI1"/>
    <mergeCell ref="CGJ1:CGO1"/>
    <mergeCell ref="CGP1:CGU1"/>
    <mergeCell ref="CGV1:CHA1"/>
    <mergeCell ref="CHB1:CHG1"/>
    <mergeCell ref="CEZ1:CFE1"/>
    <mergeCell ref="CFF1:CFK1"/>
    <mergeCell ref="CFL1:CFQ1"/>
    <mergeCell ref="CFR1:CFW1"/>
    <mergeCell ref="CFX1:CGC1"/>
    <mergeCell ref="CNB1:CNG1"/>
    <mergeCell ref="CNH1:CNM1"/>
    <mergeCell ref="CNN1:CNS1"/>
    <mergeCell ref="CNT1:CNY1"/>
    <mergeCell ref="CNZ1:COE1"/>
    <mergeCell ref="CLX1:CMC1"/>
    <mergeCell ref="CMD1:CMI1"/>
    <mergeCell ref="CMJ1:CMO1"/>
    <mergeCell ref="CMP1:CMU1"/>
    <mergeCell ref="CMV1:CNA1"/>
    <mergeCell ref="CKT1:CKY1"/>
    <mergeCell ref="CKZ1:CLE1"/>
    <mergeCell ref="CLF1:CLK1"/>
    <mergeCell ref="CLL1:CLQ1"/>
    <mergeCell ref="CLR1:CLW1"/>
    <mergeCell ref="CJP1:CJU1"/>
    <mergeCell ref="CJV1:CKA1"/>
    <mergeCell ref="CKB1:CKG1"/>
    <mergeCell ref="CKH1:CKM1"/>
    <mergeCell ref="CKN1:CKS1"/>
    <mergeCell ref="CRR1:CRW1"/>
    <mergeCell ref="CRX1:CSC1"/>
    <mergeCell ref="CSD1:CSI1"/>
    <mergeCell ref="CSJ1:CSO1"/>
    <mergeCell ref="CSP1:CSU1"/>
    <mergeCell ref="CQN1:CQS1"/>
    <mergeCell ref="CQT1:CQY1"/>
    <mergeCell ref="CQZ1:CRE1"/>
    <mergeCell ref="CRF1:CRK1"/>
    <mergeCell ref="CRL1:CRQ1"/>
    <mergeCell ref="CPJ1:CPO1"/>
    <mergeCell ref="CPP1:CPU1"/>
    <mergeCell ref="CPV1:CQA1"/>
    <mergeCell ref="CQB1:CQG1"/>
    <mergeCell ref="CQH1:CQM1"/>
    <mergeCell ref="COF1:COK1"/>
    <mergeCell ref="COL1:COQ1"/>
    <mergeCell ref="COR1:COW1"/>
    <mergeCell ref="COX1:CPC1"/>
    <mergeCell ref="CPD1:CPI1"/>
    <mergeCell ref="CWH1:CWM1"/>
    <mergeCell ref="CWN1:CWS1"/>
    <mergeCell ref="CWT1:CWY1"/>
    <mergeCell ref="CWZ1:CXE1"/>
    <mergeCell ref="CXF1:CXK1"/>
    <mergeCell ref="CVD1:CVI1"/>
    <mergeCell ref="CVJ1:CVO1"/>
    <mergeCell ref="CVP1:CVU1"/>
    <mergeCell ref="CVV1:CWA1"/>
    <mergeCell ref="CWB1:CWG1"/>
    <mergeCell ref="CTZ1:CUE1"/>
    <mergeCell ref="CUF1:CUK1"/>
    <mergeCell ref="CUL1:CUQ1"/>
    <mergeCell ref="CUR1:CUW1"/>
    <mergeCell ref="CUX1:CVC1"/>
    <mergeCell ref="CSV1:CTA1"/>
    <mergeCell ref="CTB1:CTG1"/>
    <mergeCell ref="CTH1:CTM1"/>
    <mergeCell ref="CTN1:CTS1"/>
    <mergeCell ref="CTT1:CTY1"/>
    <mergeCell ref="DAX1:DBC1"/>
    <mergeCell ref="DBD1:DBI1"/>
    <mergeCell ref="DBJ1:DBO1"/>
    <mergeCell ref="DBP1:DBU1"/>
    <mergeCell ref="DBV1:DCA1"/>
    <mergeCell ref="CZT1:CZY1"/>
    <mergeCell ref="CZZ1:DAE1"/>
    <mergeCell ref="DAF1:DAK1"/>
    <mergeCell ref="DAL1:DAQ1"/>
    <mergeCell ref="DAR1:DAW1"/>
    <mergeCell ref="CYP1:CYU1"/>
    <mergeCell ref="CYV1:CZA1"/>
    <mergeCell ref="CZB1:CZG1"/>
    <mergeCell ref="CZH1:CZM1"/>
    <mergeCell ref="CZN1:CZS1"/>
    <mergeCell ref="CXL1:CXQ1"/>
    <mergeCell ref="CXR1:CXW1"/>
    <mergeCell ref="CXX1:CYC1"/>
    <mergeCell ref="CYD1:CYI1"/>
    <mergeCell ref="CYJ1:CYO1"/>
    <mergeCell ref="DFN1:DFS1"/>
    <mergeCell ref="DFT1:DFY1"/>
    <mergeCell ref="DFZ1:DGE1"/>
    <mergeCell ref="DGF1:DGK1"/>
    <mergeCell ref="DGL1:DGQ1"/>
    <mergeCell ref="DEJ1:DEO1"/>
    <mergeCell ref="DEP1:DEU1"/>
    <mergeCell ref="DEV1:DFA1"/>
    <mergeCell ref="DFB1:DFG1"/>
    <mergeCell ref="DFH1:DFM1"/>
    <mergeCell ref="DDF1:DDK1"/>
    <mergeCell ref="DDL1:DDQ1"/>
    <mergeCell ref="DDR1:DDW1"/>
    <mergeCell ref="DDX1:DEC1"/>
    <mergeCell ref="DED1:DEI1"/>
    <mergeCell ref="DCB1:DCG1"/>
    <mergeCell ref="DCH1:DCM1"/>
    <mergeCell ref="DCN1:DCS1"/>
    <mergeCell ref="DCT1:DCY1"/>
    <mergeCell ref="DCZ1:DDE1"/>
    <mergeCell ref="DKD1:DKI1"/>
    <mergeCell ref="DKJ1:DKO1"/>
    <mergeCell ref="DKP1:DKU1"/>
    <mergeCell ref="DKV1:DLA1"/>
    <mergeCell ref="DLB1:DLG1"/>
    <mergeCell ref="DIZ1:DJE1"/>
    <mergeCell ref="DJF1:DJK1"/>
    <mergeCell ref="DJL1:DJQ1"/>
    <mergeCell ref="DJR1:DJW1"/>
    <mergeCell ref="DJX1:DKC1"/>
    <mergeCell ref="DHV1:DIA1"/>
    <mergeCell ref="DIB1:DIG1"/>
    <mergeCell ref="DIH1:DIM1"/>
    <mergeCell ref="DIN1:DIS1"/>
    <mergeCell ref="DIT1:DIY1"/>
    <mergeCell ref="DGR1:DGW1"/>
    <mergeCell ref="DGX1:DHC1"/>
    <mergeCell ref="DHD1:DHI1"/>
    <mergeCell ref="DHJ1:DHO1"/>
    <mergeCell ref="DHP1:DHU1"/>
    <mergeCell ref="DOT1:DOY1"/>
    <mergeCell ref="DOZ1:DPE1"/>
    <mergeCell ref="DPF1:DPK1"/>
    <mergeCell ref="DPL1:DPQ1"/>
    <mergeCell ref="DPR1:DPW1"/>
    <mergeCell ref="DNP1:DNU1"/>
    <mergeCell ref="DNV1:DOA1"/>
    <mergeCell ref="DOB1:DOG1"/>
    <mergeCell ref="DOH1:DOM1"/>
    <mergeCell ref="DON1:DOS1"/>
    <mergeCell ref="DML1:DMQ1"/>
    <mergeCell ref="DMR1:DMW1"/>
    <mergeCell ref="DMX1:DNC1"/>
    <mergeCell ref="DND1:DNI1"/>
    <mergeCell ref="DNJ1:DNO1"/>
    <mergeCell ref="DLH1:DLM1"/>
    <mergeCell ref="DLN1:DLS1"/>
    <mergeCell ref="DLT1:DLY1"/>
    <mergeCell ref="DLZ1:DME1"/>
    <mergeCell ref="DMF1:DMK1"/>
    <mergeCell ref="DTJ1:DTO1"/>
    <mergeCell ref="DTP1:DTU1"/>
    <mergeCell ref="DTV1:DUA1"/>
    <mergeCell ref="DUB1:DUG1"/>
    <mergeCell ref="DUH1:DUM1"/>
    <mergeCell ref="DSF1:DSK1"/>
    <mergeCell ref="DSL1:DSQ1"/>
    <mergeCell ref="DSR1:DSW1"/>
    <mergeCell ref="DSX1:DTC1"/>
    <mergeCell ref="DTD1:DTI1"/>
    <mergeCell ref="DRB1:DRG1"/>
    <mergeCell ref="DRH1:DRM1"/>
    <mergeCell ref="DRN1:DRS1"/>
    <mergeCell ref="DRT1:DRY1"/>
    <mergeCell ref="DRZ1:DSE1"/>
    <mergeCell ref="DPX1:DQC1"/>
    <mergeCell ref="DQD1:DQI1"/>
    <mergeCell ref="DQJ1:DQO1"/>
    <mergeCell ref="DQP1:DQU1"/>
    <mergeCell ref="DQV1:DRA1"/>
    <mergeCell ref="DXZ1:DYE1"/>
    <mergeCell ref="DYF1:DYK1"/>
    <mergeCell ref="DYL1:DYQ1"/>
    <mergeCell ref="DYR1:DYW1"/>
    <mergeCell ref="DYX1:DZC1"/>
    <mergeCell ref="DWV1:DXA1"/>
    <mergeCell ref="DXB1:DXG1"/>
    <mergeCell ref="DXH1:DXM1"/>
    <mergeCell ref="DXN1:DXS1"/>
    <mergeCell ref="DXT1:DXY1"/>
    <mergeCell ref="DVR1:DVW1"/>
    <mergeCell ref="DVX1:DWC1"/>
    <mergeCell ref="DWD1:DWI1"/>
    <mergeCell ref="DWJ1:DWO1"/>
    <mergeCell ref="DWP1:DWU1"/>
    <mergeCell ref="DUN1:DUS1"/>
    <mergeCell ref="DUT1:DUY1"/>
    <mergeCell ref="DUZ1:DVE1"/>
    <mergeCell ref="DVF1:DVK1"/>
    <mergeCell ref="DVL1:DVQ1"/>
    <mergeCell ref="ECP1:ECU1"/>
    <mergeCell ref="ECV1:EDA1"/>
    <mergeCell ref="EDB1:EDG1"/>
    <mergeCell ref="EDH1:EDM1"/>
    <mergeCell ref="EDN1:EDS1"/>
    <mergeCell ref="EBL1:EBQ1"/>
    <mergeCell ref="EBR1:EBW1"/>
    <mergeCell ref="EBX1:ECC1"/>
    <mergeCell ref="ECD1:ECI1"/>
    <mergeCell ref="ECJ1:ECO1"/>
    <mergeCell ref="EAH1:EAM1"/>
    <mergeCell ref="EAN1:EAS1"/>
    <mergeCell ref="EAT1:EAY1"/>
    <mergeCell ref="EAZ1:EBE1"/>
    <mergeCell ref="EBF1:EBK1"/>
    <mergeCell ref="DZD1:DZI1"/>
    <mergeCell ref="DZJ1:DZO1"/>
    <mergeCell ref="DZP1:DZU1"/>
    <mergeCell ref="DZV1:EAA1"/>
    <mergeCell ref="EAB1:EAG1"/>
    <mergeCell ref="EHF1:EHK1"/>
    <mergeCell ref="EHL1:EHQ1"/>
    <mergeCell ref="EHR1:EHW1"/>
    <mergeCell ref="EHX1:EIC1"/>
    <mergeCell ref="EID1:EII1"/>
    <mergeCell ref="EGB1:EGG1"/>
    <mergeCell ref="EGH1:EGM1"/>
    <mergeCell ref="EGN1:EGS1"/>
    <mergeCell ref="EGT1:EGY1"/>
    <mergeCell ref="EGZ1:EHE1"/>
    <mergeCell ref="EEX1:EFC1"/>
    <mergeCell ref="EFD1:EFI1"/>
    <mergeCell ref="EFJ1:EFO1"/>
    <mergeCell ref="EFP1:EFU1"/>
    <mergeCell ref="EFV1:EGA1"/>
    <mergeCell ref="EDT1:EDY1"/>
    <mergeCell ref="EDZ1:EEE1"/>
    <mergeCell ref="EEF1:EEK1"/>
    <mergeCell ref="EEL1:EEQ1"/>
    <mergeCell ref="EER1:EEW1"/>
    <mergeCell ref="ELV1:EMA1"/>
    <mergeCell ref="EMB1:EMG1"/>
    <mergeCell ref="EMH1:EMM1"/>
    <mergeCell ref="EMN1:EMS1"/>
    <mergeCell ref="EMT1:EMY1"/>
    <mergeCell ref="EKR1:EKW1"/>
    <mergeCell ref="EKX1:ELC1"/>
    <mergeCell ref="ELD1:ELI1"/>
    <mergeCell ref="ELJ1:ELO1"/>
    <mergeCell ref="ELP1:ELU1"/>
    <mergeCell ref="EJN1:EJS1"/>
    <mergeCell ref="EJT1:EJY1"/>
    <mergeCell ref="EJZ1:EKE1"/>
    <mergeCell ref="EKF1:EKK1"/>
    <mergeCell ref="EKL1:EKQ1"/>
    <mergeCell ref="EIJ1:EIO1"/>
    <mergeCell ref="EIP1:EIU1"/>
    <mergeCell ref="EIV1:EJA1"/>
    <mergeCell ref="EJB1:EJG1"/>
    <mergeCell ref="EJH1:EJM1"/>
    <mergeCell ref="EQL1:EQQ1"/>
    <mergeCell ref="EQR1:EQW1"/>
    <mergeCell ref="EQX1:ERC1"/>
    <mergeCell ref="ERD1:ERI1"/>
    <mergeCell ref="ERJ1:ERO1"/>
    <mergeCell ref="EPH1:EPM1"/>
    <mergeCell ref="EPN1:EPS1"/>
    <mergeCell ref="EPT1:EPY1"/>
    <mergeCell ref="EPZ1:EQE1"/>
    <mergeCell ref="EQF1:EQK1"/>
    <mergeCell ref="EOD1:EOI1"/>
    <mergeCell ref="EOJ1:EOO1"/>
    <mergeCell ref="EOP1:EOU1"/>
    <mergeCell ref="EOV1:EPA1"/>
    <mergeCell ref="EPB1:EPG1"/>
    <mergeCell ref="EMZ1:ENE1"/>
    <mergeCell ref="ENF1:ENK1"/>
    <mergeCell ref="ENL1:ENQ1"/>
    <mergeCell ref="ENR1:ENW1"/>
    <mergeCell ref="ENX1:EOC1"/>
    <mergeCell ref="EVB1:EVG1"/>
    <mergeCell ref="EVH1:EVM1"/>
    <mergeCell ref="EVN1:EVS1"/>
    <mergeCell ref="EVT1:EVY1"/>
    <mergeCell ref="EVZ1:EWE1"/>
    <mergeCell ref="ETX1:EUC1"/>
    <mergeCell ref="EUD1:EUI1"/>
    <mergeCell ref="EUJ1:EUO1"/>
    <mergeCell ref="EUP1:EUU1"/>
    <mergeCell ref="EUV1:EVA1"/>
    <mergeCell ref="EST1:ESY1"/>
    <mergeCell ref="ESZ1:ETE1"/>
    <mergeCell ref="ETF1:ETK1"/>
    <mergeCell ref="ETL1:ETQ1"/>
    <mergeCell ref="ETR1:ETW1"/>
    <mergeCell ref="ERP1:ERU1"/>
    <mergeCell ref="ERV1:ESA1"/>
    <mergeCell ref="ESB1:ESG1"/>
    <mergeCell ref="ESH1:ESM1"/>
    <mergeCell ref="ESN1:ESS1"/>
    <mergeCell ref="EZR1:EZW1"/>
    <mergeCell ref="EZX1:FAC1"/>
    <mergeCell ref="FAD1:FAI1"/>
    <mergeCell ref="FAJ1:FAO1"/>
    <mergeCell ref="FAP1:FAU1"/>
    <mergeCell ref="EYN1:EYS1"/>
    <mergeCell ref="EYT1:EYY1"/>
    <mergeCell ref="EYZ1:EZE1"/>
    <mergeCell ref="EZF1:EZK1"/>
    <mergeCell ref="EZL1:EZQ1"/>
    <mergeCell ref="EXJ1:EXO1"/>
    <mergeCell ref="EXP1:EXU1"/>
    <mergeCell ref="EXV1:EYA1"/>
    <mergeCell ref="EYB1:EYG1"/>
    <mergeCell ref="EYH1:EYM1"/>
    <mergeCell ref="EWF1:EWK1"/>
    <mergeCell ref="EWL1:EWQ1"/>
    <mergeCell ref="EWR1:EWW1"/>
    <mergeCell ref="EWX1:EXC1"/>
    <mergeCell ref="EXD1:EXI1"/>
    <mergeCell ref="FEH1:FEM1"/>
    <mergeCell ref="FEN1:FES1"/>
    <mergeCell ref="FET1:FEY1"/>
    <mergeCell ref="FEZ1:FFE1"/>
    <mergeCell ref="FFF1:FFK1"/>
    <mergeCell ref="FDD1:FDI1"/>
    <mergeCell ref="FDJ1:FDO1"/>
    <mergeCell ref="FDP1:FDU1"/>
    <mergeCell ref="FDV1:FEA1"/>
    <mergeCell ref="FEB1:FEG1"/>
    <mergeCell ref="FBZ1:FCE1"/>
    <mergeCell ref="FCF1:FCK1"/>
    <mergeCell ref="FCL1:FCQ1"/>
    <mergeCell ref="FCR1:FCW1"/>
    <mergeCell ref="FCX1:FDC1"/>
    <mergeCell ref="FAV1:FBA1"/>
    <mergeCell ref="FBB1:FBG1"/>
    <mergeCell ref="FBH1:FBM1"/>
    <mergeCell ref="FBN1:FBS1"/>
    <mergeCell ref="FBT1:FBY1"/>
    <mergeCell ref="FIX1:FJC1"/>
    <mergeCell ref="FJD1:FJI1"/>
    <mergeCell ref="FJJ1:FJO1"/>
    <mergeCell ref="FJP1:FJU1"/>
    <mergeCell ref="FJV1:FKA1"/>
    <mergeCell ref="FHT1:FHY1"/>
    <mergeCell ref="FHZ1:FIE1"/>
    <mergeCell ref="FIF1:FIK1"/>
    <mergeCell ref="FIL1:FIQ1"/>
    <mergeCell ref="FIR1:FIW1"/>
    <mergeCell ref="FGP1:FGU1"/>
    <mergeCell ref="FGV1:FHA1"/>
    <mergeCell ref="FHB1:FHG1"/>
    <mergeCell ref="FHH1:FHM1"/>
    <mergeCell ref="FHN1:FHS1"/>
    <mergeCell ref="FFL1:FFQ1"/>
    <mergeCell ref="FFR1:FFW1"/>
    <mergeCell ref="FFX1:FGC1"/>
    <mergeCell ref="FGD1:FGI1"/>
    <mergeCell ref="FGJ1:FGO1"/>
    <mergeCell ref="FNN1:FNS1"/>
    <mergeCell ref="FNT1:FNY1"/>
    <mergeCell ref="FNZ1:FOE1"/>
    <mergeCell ref="FOF1:FOK1"/>
    <mergeCell ref="FOL1:FOQ1"/>
    <mergeCell ref="FMJ1:FMO1"/>
    <mergeCell ref="FMP1:FMU1"/>
    <mergeCell ref="FMV1:FNA1"/>
    <mergeCell ref="FNB1:FNG1"/>
    <mergeCell ref="FNH1:FNM1"/>
    <mergeCell ref="FLF1:FLK1"/>
    <mergeCell ref="FLL1:FLQ1"/>
    <mergeCell ref="FLR1:FLW1"/>
    <mergeCell ref="FLX1:FMC1"/>
    <mergeCell ref="FMD1:FMI1"/>
    <mergeCell ref="FKB1:FKG1"/>
    <mergeCell ref="FKH1:FKM1"/>
    <mergeCell ref="FKN1:FKS1"/>
    <mergeCell ref="FKT1:FKY1"/>
    <mergeCell ref="FKZ1:FLE1"/>
    <mergeCell ref="FSD1:FSI1"/>
    <mergeCell ref="FSJ1:FSO1"/>
    <mergeCell ref="FSP1:FSU1"/>
    <mergeCell ref="FSV1:FTA1"/>
    <mergeCell ref="FTB1:FTG1"/>
    <mergeCell ref="FQZ1:FRE1"/>
    <mergeCell ref="FRF1:FRK1"/>
    <mergeCell ref="FRL1:FRQ1"/>
    <mergeCell ref="FRR1:FRW1"/>
    <mergeCell ref="FRX1:FSC1"/>
    <mergeCell ref="FPV1:FQA1"/>
    <mergeCell ref="FQB1:FQG1"/>
    <mergeCell ref="FQH1:FQM1"/>
    <mergeCell ref="FQN1:FQS1"/>
    <mergeCell ref="FQT1:FQY1"/>
    <mergeCell ref="FOR1:FOW1"/>
    <mergeCell ref="FOX1:FPC1"/>
    <mergeCell ref="FPD1:FPI1"/>
    <mergeCell ref="FPJ1:FPO1"/>
    <mergeCell ref="FPP1:FPU1"/>
    <mergeCell ref="FWT1:FWY1"/>
    <mergeCell ref="FWZ1:FXE1"/>
    <mergeCell ref="FXF1:FXK1"/>
    <mergeCell ref="FXL1:FXQ1"/>
    <mergeCell ref="FXR1:FXW1"/>
    <mergeCell ref="FVP1:FVU1"/>
    <mergeCell ref="FVV1:FWA1"/>
    <mergeCell ref="FWB1:FWG1"/>
    <mergeCell ref="FWH1:FWM1"/>
    <mergeCell ref="FWN1:FWS1"/>
    <mergeCell ref="FUL1:FUQ1"/>
    <mergeCell ref="FUR1:FUW1"/>
    <mergeCell ref="FUX1:FVC1"/>
    <mergeCell ref="FVD1:FVI1"/>
    <mergeCell ref="FVJ1:FVO1"/>
    <mergeCell ref="FTH1:FTM1"/>
    <mergeCell ref="FTN1:FTS1"/>
    <mergeCell ref="FTT1:FTY1"/>
    <mergeCell ref="FTZ1:FUE1"/>
    <mergeCell ref="FUF1:FUK1"/>
    <mergeCell ref="GBJ1:GBO1"/>
    <mergeCell ref="GBP1:GBU1"/>
    <mergeCell ref="GBV1:GCA1"/>
    <mergeCell ref="GCB1:GCG1"/>
    <mergeCell ref="GCH1:GCM1"/>
    <mergeCell ref="GAF1:GAK1"/>
    <mergeCell ref="GAL1:GAQ1"/>
    <mergeCell ref="GAR1:GAW1"/>
    <mergeCell ref="GAX1:GBC1"/>
    <mergeCell ref="GBD1:GBI1"/>
    <mergeCell ref="FZB1:FZG1"/>
    <mergeCell ref="FZH1:FZM1"/>
    <mergeCell ref="FZN1:FZS1"/>
    <mergeCell ref="FZT1:FZY1"/>
    <mergeCell ref="FZZ1:GAE1"/>
    <mergeCell ref="FXX1:FYC1"/>
    <mergeCell ref="FYD1:FYI1"/>
    <mergeCell ref="FYJ1:FYO1"/>
    <mergeCell ref="FYP1:FYU1"/>
    <mergeCell ref="FYV1:FZA1"/>
    <mergeCell ref="GFZ1:GGE1"/>
    <mergeCell ref="GGF1:GGK1"/>
    <mergeCell ref="GGL1:GGQ1"/>
    <mergeCell ref="GGR1:GGW1"/>
    <mergeCell ref="GGX1:GHC1"/>
    <mergeCell ref="GEV1:GFA1"/>
    <mergeCell ref="GFB1:GFG1"/>
    <mergeCell ref="GFH1:GFM1"/>
    <mergeCell ref="GFN1:GFS1"/>
    <mergeCell ref="GFT1:GFY1"/>
    <mergeCell ref="GDR1:GDW1"/>
    <mergeCell ref="GDX1:GEC1"/>
    <mergeCell ref="GED1:GEI1"/>
    <mergeCell ref="GEJ1:GEO1"/>
    <mergeCell ref="GEP1:GEU1"/>
    <mergeCell ref="GCN1:GCS1"/>
    <mergeCell ref="GCT1:GCY1"/>
    <mergeCell ref="GCZ1:GDE1"/>
    <mergeCell ref="GDF1:GDK1"/>
    <mergeCell ref="GDL1:GDQ1"/>
    <mergeCell ref="GKP1:GKU1"/>
    <mergeCell ref="GKV1:GLA1"/>
    <mergeCell ref="GLB1:GLG1"/>
    <mergeCell ref="GLH1:GLM1"/>
    <mergeCell ref="GLN1:GLS1"/>
    <mergeCell ref="GJL1:GJQ1"/>
    <mergeCell ref="GJR1:GJW1"/>
    <mergeCell ref="GJX1:GKC1"/>
    <mergeCell ref="GKD1:GKI1"/>
    <mergeCell ref="GKJ1:GKO1"/>
    <mergeCell ref="GIH1:GIM1"/>
    <mergeCell ref="GIN1:GIS1"/>
    <mergeCell ref="GIT1:GIY1"/>
    <mergeCell ref="GIZ1:GJE1"/>
    <mergeCell ref="GJF1:GJK1"/>
    <mergeCell ref="GHD1:GHI1"/>
    <mergeCell ref="GHJ1:GHO1"/>
    <mergeCell ref="GHP1:GHU1"/>
    <mergeCell ref="GHV1:GIA1"/>
    <mergeCell ref="GIB1:GIG1"/>
    <mergeCell ref="GPF1:GPK1"/>
    <mergeCell ref="GPL1:GPQ1"/>
    <mergeCell ref="GPR1:GPW1"/>
    <mergeCell ref="GPX1:GQC1"/>
    <mergeCell ref="GQD1:GQI1"/>
    <mergeCell ref="GOB1:GOG1"/>
    <mergeCell ref="GOH1:GOM1"/>
    <mergeCell ref="GON1:GOS1"/>
    <mergeCell ref="GOT1:GOY1"/>
    <mergeCell ref="GOZ1:GPE1"/>
    <mergeCell ref="GMX1:GNC1"/>
    <mergeCell ref="GND1:GNI1"/>
    <mergeCell ref="GNJ1:GNO1"/>
    <mergeCell ref="GNP1:GNU1"/>
    <mergeCell ref="GNV1:GOA1"/>
    <mergeCell ref="GLT1:GLY1"/>
    <mergeCell ref="GLZ1:GME1"/>
    <mergeCell ref="GMF1:GMK1"/>
    <mergeCell ref="GML1:GMQ1"/>
    <mergeCell ref="GMR1:GMW1"/>
    <mergeCell ref="GTV1:GUA1"/>
    <mergeCell ref="GUB1:GUG1"/>
    <mergeCell ref="GUH1:GUM1"/>
    <mergeCell ref="GUN1:GUS1"/>
    <mergeCell ref="GUT1:GUY1"/>
    <mergeCell ref="GSR1:GSW1"/>
    <mergeCell ref="GSX1:GTC1"/>
    <mergeCell ref="GTD1:GTI1"/>
    <mergeCell ref="GTJ1:GTO1"/>
    <mergeCell ref="GTP1:GTU1"/>
    <mergeCell ref="GRN1:GRS1"/>
    <mergeCell ref="GRT1:GRY1"/>
    <mergeCell ref="GRZ1:GSE1"/>
    <mergeCell ref="GSF1:GSK1"/>
    <mergeCell ref="GSL1:GSQ1"/>
    <mergeCell ref="GQJ1:GQO1"/>
    <mergeCell ref="GQP1:GQU1"/>
    <mergeCell ref="GQV1:GRA1"/>
    <mergeCell ref="GRB1:GRG1"/>
    <mergeCell ref="GRH1:GRM1"/>
    <mergeCell ref="GYL1:GYQ1"/>
    <mergeCell ref="GYR1:GYW1"/>
    <mergeCell ref="GYX1:GZC1"/>
    <mergeCell ref="GZD1:GZI1"/>
    <mergeCell ref="GZJ1:GZO1"/>
    <mergeCell ref="GXH1:GXM1"/>
    <mergeCell ref="GXN1:GXS1"/>
    <mergeCell ref="GXT1:GXY1"/>
    <mergeCell ref="GXZ1:GYE1"/>
    <mergeCell ref="GYF1:GYK1"/>
    <mergeCell ref="GWD1:GWI1"/>
    <mergeCell ref="GWJ1:GWO1"/>
    <mergeCell ref="GWP1:GWU1"/>
    <mergeCell ref="GWV1:GXA1"/>
    <mergeCell ref="GXB1:GXG1"/>
    <mergeCell ref="GUZ1:GVE1"/>
    <mergeCell ref="GVF1:GVK1"/>
    <mergeCell ref="GVL1:GVQ1"/>
    <mergeCell ref="GVR1:GVW1"/>
    <mergeCell ref="GVX1:GWC1"/>
    <mergeCell ref="HDB1:HDG1"/>
    <mergeCell ref="HDH1:HDM1"/>
    <mergeCell ref="HDN1:HDS1"/>
    <mergeCell ref="HDT1:HDY1"/>
    <mergeCell ref="HDZ1:HEE1"/>
    <mergeCell ref="HBX1:HCC1"/>
    <mergeCell ref="HCD1:HCI1"/>
    <mergeCell ref="HCJ1:HCO1"/>
    <mergeCell ref="HCP1:HCU1"/>
    <mergeCell ref="HCV1:HDA1"/>
    <mergeCell ref="HAT1:HAY1"/>
    <mergeCell ref="HAZ1:HBE1"/>
    <mergeCell ref="HBF1:HBK1"/>
    <mergeCell ref="HBL1:HBQ1"/>
    <mergeCell ref="HBR1:HBW1"/>
    <mergeCell ref="GZP1:GZU1"/>
    <mergeCell ref="GZV1:HAA1"/>
    <mergeCell ref="HAB1:HAG1"/>
    <mergeCell ref="HAH1:HAM1"/>
    <mergeCell ref="HAN1:HAS1"/>
    <mergeCell ref="HHR1:HHW1"/>
    <mergeCell ref="HHX1:HIC1"/>
    <mergeCell ref="HID1:HII1"/>
    <mergeCell ref="HIJ1:HIO1"/>
    <mergeCell ref="HIP1:HIU1"/>
    <mergeCell ref="HGN1:HGS1"/>
    <mergeCell ref="HGT1:HGY1"/>
    <mergeCell ref="HGZ1:HHE1"/>
    <mergeCell ref="HHF1:HHK1"/>
    <mergeCell ref="HHL1:HHQ1"/>
    <mergeCell ref="HFJ1:HFO1"/>
    <mergeCell ref="HFP1:HFU1"/>
    <mergeCell ref="HFV1:HGA1"/>
    <mergeCell ref="HGB1:HGG1"/>
    <mergeCell ref="HGH1:HGM1"/>
    <mergeCell ref="HEF1:HEK1"/>
    <mergeCell ref="HEL1:HEQ1"/>
    <mergeCell ref="HER1:HEW1"/>
    <mergeCell ref="HEX1:HFC1"/>
    <mergeCell ref="HFD1:HFI1"/>
    <mergeCell ref="HMH1:HMM1"/>
    <mergeCell ref="HMN1:HMS1"/>
    <mergeCell ref="HMT1:HMY1"/>
    <mergeCell ref="HMZ1:HNE1"/>
    <mergeCell ref="HNF1:HNK1"/>
    <mergeCell ref="HLD1:HLI1"/>
    <mergeCell ref="HLJ1:HLO1"/>
    <mergeCell ref="HLP1:HLU1"/>
    <mergeCell ref="HLV1:HMA1"/>
    <mergeCell ref="HMB1:HMG1"/>
    <mergeCell ref="HJZ1:HKE1"/>
    <mergeCell ref="HKF1:HKK1"/>
    <mergeCell ref="HKL1:HKQ1"/>
    <mergeCell ref="HKR1:HKW1"/>
    <mergeCell ref="HKX1:HLC1"/>
    <mergeCell ref="HIV1:HJA1"/>
    <mergeCell ref="HJB1:HJG1"/>
    <mergeCell ref="HJH1:HJM1"/>
    <mergeCell ref="HJN1:HJS1"/>
    <mergeCell ref="HJT1:HJY1"/>
    <mergeCell ref="HQX1:HRC1"/>
    <mergeCell ref="HRD1:HRI1"/>
    <mergeCell ref="HRJ1:HRO1"/>
    <mergeCell ref="HRP1:HRU1"/>
    <mergeCell ref="HRV1:HSA1"/>
    <mergeCell ref="HPT1:HPY1"/>
    <mergeCell ref="HPZ1:HQE1"/>
    <mergeCell ref="HQF1:HQK1"/>
    <mergeCell ref="HQL1:HQQ1"/>
    <mergeCell ref="HQR1:HQW1"/>
    <mergeCell ref="HOP1:HOU1"/>
    <mergeCell ref="HOV1:HPA1"/>
    <mergeCell ref="HPB1:HPG1"/>
    <mergeCell ref="HPH1:HPM1"/>
    <mergeCell ref="HPN1:HPS1"/>
    <mergeCell ref="HNL1:HNQ1"/>
    <mergeCell ref="HNR1:HNW1"/>
    <mergeCell ref="HNX1:HOC1"/>
    <mergeCell ref="HOD1:HOI1"/>
    <mergeCell ref="HOJ1:HOO1"/>
    <mergeCell ref="HVN1:HVS1"/>
    <mergeCell ref="HVT1:HVY1"/>
    <mergeCell ref="HVZ1:HWE1"/>
    <mergeCell ref="HWF1:HWK1"/>
    <mergeCell ref="HWL1:HWQ1"/>
    <mergeCell ref="HUJ1:HUO1"/>
    <mergeCell ref="HUP1:HUU1"/>
    <mergeCell ref="HUV1:HVA1"/>
    <mergeCell ref="HVB1:HVG1"/>
    <mergeCell ref="HVH1:HVM1"/>
    <mergeCell ref="HTF1:HTK1"/>
    <mergeCell ref="HTL1:HTQ1"/>
    <mergeCell ref="HTR1:HTW1"/>
    <mergeCell ref="HTX1:HUC1"/>
    <mergeCell ref="HUD1:HUI1"/>
    <mergeCell ref="HSB1:HSG1"/>
    <mergeCell ref="HSH1:HSM1"/>
    <mergeCell ref="HSN1:HSS1"/>
    <mergeCell ref="HST1:HSY1"/>
    <mergeCell ref="HSZ1:HTE1"/>
    <mergeCell ref="IAD1:IAI1"/>
    <mergeCell ref="IAJ1:IAO1"/>
    <mergeCell ref="IAP1:IAU1"/>
    <mergeCell ref="IAV1:IBA1"/>
    <mergeCell ref="IBB1:IBG1"/>
    <mergeCell ref="HYZ1:HZE1"/>
    <mergeCell ref="HZF1:HZK1"/>
    <mergeCell ref="HZL1:HZQ1"/>
    <mergeCell ref="HZR1:HZW1"/>
    <mergeCell ref="HZX1:IAC1"/>
    <mergeCell ref="HXV1:HYA1"/>
    <mergeCell ref="HYB1:HYG1"/>
    <mergeCell ref="HYH1:HYM1"/>
    <mergeCell ref="HYN1:HYS1"/>
    <mergeCell ref="HYT1:HYY1"/>
    <mergeCell ref="HWR1:HWW1"/>
    <mergeCell ref="HWX1:HXC1"/>
    <mergeCell ref="HXD1:HXI1"/>
    <mergeCell ref="HXJ1:HXO1"/>
    <mergeCell ref="HXP1:HXU1"/>
    <mergeCell ref="IET1:IEY1"/>
    <mergeCell ref="IEZ1:IFE1"/>
    <mergeCell ref="IFF1:IFK1"/>
    <mergeCell ref="IFL1:IFQ1"/>
    <mergeCell ref="IFR1:IFW1"/>
    <mergeCell ref="IDP1:IDU1"/>
    <mergeCell ref="IDV1:IEA1"/>
    <mergeCell ref="IEB1:IEG1"/>
    <mergeCell ref="IEH1:IEM1"/>
    <mergeCell ref="IEN1:IES1"/>
    <mergeCell ref="ICL1:ICQ1"/>
    <mergeCell ref="ICR1:ICW1"/>
    <mergeCell ref="ICX1:IDC1"/>
    <mergeCell ref="IDD1:IDI1"/>
    <mergeCell ref="IDJ1:IDO1"/>
    <mergeCell ref="IBH1:IBM1"/>
    <mergeCell ref="IBN1:IBS1"/>
    <mergeCell ref="IBT1:IBY1"/>
    <mergeCell ref="IBZ1:ICE1"/>
    <mergeCell ref="ICF1:ICK1"/>
    <mergeCell ref="IJJ1:IJO1"/>
    <mergeCell ref="IJP1:IJU1"/>
    <mergeCell ref="IJV1:IKA1"/>
    <mergeCell ref="IKB1:IKG1"/>
    <mergeCell ref="IKH1:IKM1"/>
    <mergeCell ref="IIF1:IIK1"/>
    <mergeCell ref="IIL1:IIQ1"/>
    <mergeCell ref="IIR1:IIW1"/>
    <mergeCell ref="IIX1:IJC1"/>
    <mergeCell ref="IJD1:IJI1"/>
    <mergeCell ref="IHB1:IHG1"/>
    <mergeCell ref="IHH1:IHM1"/>
    <mergeCell ref="IHN1:IHS1"/>
    <mergeCell ref="IHT1:IHY1"/>
    <mergeCell ref="IHZ1:IIE1"/>
    <mergeCell ref="IFX1:IGC1"/>
    <mergeCell ref="IGD1:IGI1"/>
    <mergeCell ref="IGJ1:IGO1"/>
    <mergeCell ref="IGP1:IGU1"/>
    <mergeCell ref="IGV1:IHA1"/>
    <mergeCell ref="INZ1:IOE1"/>
    <mergeCell ref="IOF1:IOK1"/>
    <mergeCell ref="IOL1:IOQ1"/>
    <mergeCell ref="IOR1:IOW1"/>
    <mergeCell ref="IOX1:IPC1"/>
    <mergeCell ref="IMV1:INA1"/>
    <mergeCell ref="INB1:ING1"/>
    <mergeCell ref="INH1:INM1"/>
    <mergeCell ref="INN1:INS1"/>
    <mergeCell ref="INT1:INY1"/>
    <mergeCell ref="ILR1:ILW1"/>
    <mergeCell ref="ILX1:IMC1"/>
    <mergeCell ref="IMD1:IMI1"/>
    <mergeCell ref="IMJ1:IMO1"/>
    <mergeCell ref="IMP1:IMU1"/>
    <mergeCell ref="IKN1:IKS1"/>
    <mergeCell ref="IKT1:IKY1"/>
    <mergeCell ref="IKZ1:ILE1"/>
    <mergeCell ref="ILF1:ILK1"/>
    <mergeCell ref="ILL1:ILQ1"/>
    <mergeCell ref="ISP1:ISU1"/>
    <mergeCell ref="ISV1:ITA1"/>
    <mergeCell ref="ITB1:ITG1"/>
    <mergeCell ref="ITH1:ITM1"/>
    <mergeCell ref="ITN1:ITS1"/>
    <mergeCell ref="IRL1:IRQ1"/>
    <mergeCell ref="IRR1:IRW1"/>
    <mergeCell ref="IRX1:ISC1"/>
    <mergeCell ref="ISD1:ISI1"/>
    <mergeCell ref="ISJ1:ISO1"/>
    <mergeCell ref="IQH1:IQM1"/>
    <mergeCell ref="IQN1:IQS1"/>
    <mergeCell ref="IQT1:IQY1"/>
    <mergeCell ref="IQZ1:IRE1"/>
    <mergeCell ref="IRF1:IRK1"/>
    <mergeCell ref="IPD1:IPI1"/>
    <mergeCell ref="IPJ1:IPO1"/>
    <mergeCell ref="IPP1:IPU1"/>
    <mergeCell ref="IPV1:IQA1"/>
    <mergeCell ref="IQB1:IQG1"/>
    <mergeCell ref="IXF1:IXK1"/>
    <mergeCell ref="IXL1:IXQ1"/>
    <mergeCell ref="IXR1:IXW1"/>
    <mergeCell ref="IXX1:IYC1"/>
    <mergeCell ref="IYD1:IYI1"/>
    <mergeCell ref="IWB1:IWG1"/>
    <mergeCell ref="IWH1:IWM1"/>
    <mergeCell ref="IWN1:IWS1"/>
    <mergeCell ref="IWT1:IWY1"/>
    <mergeCell ref="IWZ1:IXE1"/>
    <mergeCell ref="IUX1:IVC1"/>
    <mergeCell ref="IVD1:IVI1"/>
    <mergeCell ref="IVJ1:IVO1"/>
    <mergeCell ref="IVP1:IVU1"/>
    <mergeCell ref="IVV1:IWA1"/>
    <mergeCell ref="ITT1:ITY1"/>
    <mergeCell ref="ITZ1:IUE1"/>
    <mergeCell ref="IUF1:IUK1"/>
    <mergeCell ref="IUL1:IUQ1"/>
    <mergeCell ref="IUR1:IUW1"/>
    <mergeCell ref="JBV1:JCA1"/>
    <mergeCell ref="JCB1:JCG1"/>
    <mergeCell ref="JCH1:JCM1"/>
    <mergeCell ref="JCN1:JCS1"/>
    <mergeCell ref="JCT1:JCY1"/>
    <mergeCell ref="JAR1:JAW1"/>
    <mergeCell ref="JAX1:JBC1"/>
    <mergeCell ref="JBD1:JBI1"/>
    <mergeCell ref="JBJ1:JBO1"/>
    <mergeCell ref="JBP1:JBU1"/>
    <mergeCell ref="IZN1:IZS1"/>
    <mergeCell ref="IZT1:IZY1"/>
    <mergeCell ref="IZZ1:JAE1"/>
    <mergeCell ref="JAF1:JAK1"/>
    <mergeCell ref="JAL1:JAQ1"/>
    <mergeCell ref="IYJ1:IYO1"/>
    <mergeCell ref="IYP1:IYU1"/>
    <mergeCell ref="IYV1:IZA1"/>
    <mergeCell ref="IZB1:IZG1"/>
    <mergeCell ref="IZH1:IZM1"/>
    <mergeCell ref="JGL1:JGQ1"/>
    <mergeCell ref="JGR1:JGW1"/>
    <mergeCell ref="JGX1:JHC1"/>
    <mergeCell ref="JHD1:JHI1"/>
    <mergeCell ref="JHJ1:JHO1"/>
    <mergeCell ref="JFH1:JFM1"/>
    <mergeCell ref="JFN1:JFS1"/>
    <mergeCell ref="JFT1:JFY1"/>
    <mergeCell ref="JFZ1:JGE1"/>
    <mergeCell ref="JGF1:JGK1"/>
    <mergeCell ref="JED1:JEI1"/>
    <mergeCell ref="JEJ1:JEO1"/>
    <mergeCell ref="JEP1:JEU1"/>
    <mergeCell ref="JEV1:JFA1"/>
    <mergeCell ref="JFB1:JFG1"/>
    <mergeCell ref="JCZ1:JDE1"/>
    <mergeCell ref="JDF1:JDK1"/>
    <mergeCell ref="JDL1:JDQ1"/>
    <mergeCell ref="JDR1:JDW1"/>
    <mergeCell ref="JDX1:JEC1"/>
    <mergeCell ref="JLB1:JLG1"/>
    <mergeCell ref="JLH1:JLM1"/>
    <mergeCell ref="JLN1:JLS1"/>
    <mergeCell ref="JLT1:JLY1"/>
    <mergeCell ref="JLZ1:JME1"/>
    <mergeCell ref="JJX1:JKC1"/>
    <mergeCell ref="JKD1:JKI1"/>
    <mergeCell ref="JKJ1:JKO1"/>
    <mergeCell ref="JKP1:JKU1"/>
    <mergeCell ref="JKV1:JLA1"/>
    <mergeCell ref="JIT1:JIY1"/>
    <mergeCell ref="JIZ1:JJE1"/>
    <mergeCell ref="JJF1:JJK1"/>
    <mergeCell ref="JJL1:JJQ1"/>
    <mergeCell ref="JJR1:JJW1"/>
    <mergeCell ref="JHP1:JHU1"/>
    <mergeCell ref="JHV1:JIA1"/>
    <mergeCell ref="JIB1:JIG1"/>
    <mergeCell ref="JIH1:JIM1"/>
    <mergeCell ref="JIN1:JIS1"/>
    <mergeCell ref="JPR1:JPW1"/>
    <mergeCell ref="JPX1:JQC1"/>
    <mergeCell ref="JQD1:JQI1"/>
    <mergeCell ref="JQJ1:JQO1"/>
    <mergeCell ref="JQP1:JQU1"/>
    <mergeCell ref="JON1:JOS1"/>
    <mergeCell ref="JOT1:JOY1"/>
    <mergeCell ref="JOZ1:JPE1"/>
    <mergeCell ref="JPF1:JPK1"/>
    <mergeCell ref="JPL1:JPQ1"/>
    <mergeCell ref="JNJ1:JNO1"/>
    <mergeCell ref="JNP1:JNU1"/>
    <mergeCell ref="JNV1:JOA1"/>
    <mergeCell ref="JOB1:JOG1"/>
    <mergeCell ref="JOH1:JOM1"/>
    <mergeCell ref="JMF1:JMK1"/>
    <mergeCell ref="JML1:JMQ1"/>
    <mergeCell ref="JMR1:JMW1"/>
    <mergeCell ref="JMX1:JNC1"/>
    <mergeCell ref="JND1:JNI1"/>
    <mergeCell ref="JUH1:JUM1"/>
    <mergeCell ref="JUN1:JUS1"/>
    <mergeCell ref="JUT1:JUY1"/>
    <mergeCell ref="JUZ1:JVE1"/>
    <mergeCell ref="JVF1:JVK1"/>
    <mergeCell ref="JTD1:JTI1"/>
    <mergeCell ref="JTJ1:JTO1"/>
    <mergeCell ref="JTP1:JTU1"/>
    <mergeCell ref="JTV1:JUA1"/>
    <mergeCell ref="JUB1:JUG1"/>
    <mergeCell ref="JRZ1:JSE1"/>
    <mergeCell ref="JSF1:JSK1"/>
    <mergeCell ref="JSL1:JSQ1"/>
    <mergeCell ref="JSR1:JSW1"/>
    <mergeCell ref="JSX1:JTC1"/>
    <mergeCell ref="JQV1:JRA1"/>
    <mergeCell ref="JRB1:JRG1"/>
    <mergeCell ref="JRH1:JRM1"/>
    <mergeCell ref="JRN1:JRS1"/>
    <mergeCell ref="JRT1:JRY1"/>
    <mergeCell ref="JYX1:JZC1"/>
    <mergeCell ref="JZD1:JZI1"/>
    <mergeCell ref="JZJ1:JZO1"/>
    <mergeCell ref="JZP1:JZU1"/>
    <mergeCell ref="JZV1:KAA1"/>
    <mergeCell ref="JXT1:JXY1"/>
    <mergeCell ref="JXZ1:JYE1"/>
    <mergeCell ref="JYF1:JYK1"/>
    <mergeCell ref="JYL1:JYQ1"/>
    <mergeCell ref="JYR1:JYW1"/>
    <mergeCell ref="JWP1:JWU1"/>
    <mergeCell ref="JWV1:JXA1"/>
    <mergeCell ref="JXB1:JXG1"/>
    <mergeCell ref="JXH1:JXM1"/>
    <mergeCell ref="JXN1:JXS1"/>
    <mergeCell ref="JVL1:JVQ1"/>
    <mergeCell ref="JVR1:JVW1"/>
    <mergeCell ref="JVX1:JWC1"/>
    <mergeCell ref="JWD1:JWI1"/>
    <mergeCell ref="JWJ1:JWO1"/>
    <mergeCell ref="KDN1:KDS1"/>
    <mergeCell ref="KDT1:KDY1"/>
    <mergeCell ref="KDZ1:KEE1"/>
    <mergeCell ref="KEF1:KEK1"/>
    <mergeCell ref="KEL1:KEQ1"/>
    <mergeCell ref="KCJ1:KCO1"/>
    <mergeCell ref="KCP1:KCU1"/>
    <mergeCell ref="KCV1:KDA1"/>
    <mergeCell ref="KDB1:KDG1"/>
    <mergeCell ref="KDH1:KDM1"/>
    <mergeCell ref="KBF1:KBK1"/>
    <mergeCell ref="KBL1:KBQ1"/>
    <mergeCell ref="KBR1:KBW1"/>
    <mergeCell ref="KBX1:KCC1"/>
    <mergeCell ref="KCD1:KCI1"/>
    <mergeCell ref="KAB1:KAG1"/>
    <mergeCell ref="KAH1:KAM1"/>
    <mergeCell ref="KAN1:KAS1"/>
    <mergeCell ref="KAT1:KAY1"/>
    <mergeCell ref="KAZ1:KBE1"/>
    <mergeCell ref="KID1:KII1"/>
    <mergeCell ref="KIJ1:KIO1"/>
    <mergeCell ref="KIP1:KIU1"/>
    <mergeCell ref="KIV1:KJA1"/>
    <mergeCell ref="KJB1:KJG1"/>
    <mergeCell ref="KGZ1:KHE1"/>
    <mergeCell ref="KHF1:KHK1"/>
    <mergeCell ref="KHL1:KHQ1"/>
    <mergeCell ref="KHR1:KHW1"/>
    <mergeCell ref="KHX1:KIC1"/>
    <mergeCell ref="KFV1:KGA1"/>
    <mergeCell ref="KGB1:KGG1"/>
    <mergeCell ref="KGH1:KGM1"/>
    <mergeCell ref="KGN1:KGS1"/>
    <mergeCell ref="KGT1:KGY1"/>
    <mergeCell ref="KER1:KEW1"/>
    <mergeCell ref="KEX1:KFC1"/>
    <mergeCell ref="KFD1:KFI1"/>
    <mergeCell ref="KFJ1:KFO1"/>
    <mergeCell ref="KFP1:KFU1"/>
    <mergeCell ref="KMT1:KMY1"/>
    <mergeCell ref="KMZ1:KNE1"/>
    <mergeCell ref="KNF1:KNK1"/>
    <mergeCell ref="KNL1:KNQ1"/>
    <mergeCell ref="KNR1:KNW1"/>
    <mergeCell ref="KLP1:KLU1"/>
    <mergeCell ref="KLV1:KMA1"/>
    <mergeCell ref="KMB1:KMG1"/>
    <mergeCell ref="KMH1:KMM1"/>
    <mergeCell ref="KMN1:KMS1"/>
    <mergeCell ref="KKL1:KKQ1"/>
    <mergeCell ref="KKR1:KKW1"/>
    <mergeCell ref="KKX1:KLC1"/>
    <mergeCell ref="KLD1:KLI1"/>
    <mergeCell ref="KLJ1:KLO1"/>
    <mergeCell ref="KJH1:KJM1"/>
    <mergeCell ref="KJN1:KJS1"/>
    <mergeCell ref="KJT1:KJY1"/>
    <mergeCell ref="KJZ1:KKE1"/>
    <mergeCell ref="KKF1:KKK1"/>
    <mergeCell ref="KRJ1:KRO1"/>
    <mergeCell ref="KRP1:KRU1"/>
    <mergeCell ref="KRV1:KSA1"/>
    <mergeCell ref="KSB1:KSG1"/>
    <mergeCell ref="KSH1:KSM1"/>
    <mergeCell ref="KQF1:KQK1"/>
    <mergeCell ref="KQL1:KQQ1"/>
    <mergeCell ref="KQR1:KQW1"/>
    <mergeCell ref="KQX1:KRC1"/>
    <mergeCell ref="KRD1:KRI1"/>
    <mergeCell ref="KPB1:KPG1"/>
    <mergeCell ref="KPH1:KPM1"/>
    <mergeCell ref="KPN1:KPS1"/>
    <mergeCell ref="KPT1:KPY1"/>
    <mergeCell ref="KPZ1:KQE1"/>
    <mergeCell ref="KNX1:KOC1"/>
    <mergeCell ref="KOD1:KOI1"/>
    <mergeCell ref="KOJ1:KOO1"/>
    <mergeCell ref="KOP1:KOU1"/>
    <mergeCell ref="KOV1:KPA1"/>
    <mergeCell ref="KVZ1:KWE1"/>
    <mergeCell ref="KWF1:KWK1"/>
    <mergeCell ref="KWL1:KWQ1"/>
    <mergeCell ref="KWR1:KWW1"/>
    <mergeCell ref="KWX1:KXC1"/>
    <mergeCell ref="KUV1:KVA1"/>
    <mergeCell ref="KVB1:KVG1"/>
    <mergeCell ref="KVH1:KVM1"/>
    <mergeCell ref="KVN1:KVS1"/>
    <mergeCell ref="KVT1:KVY1"/>
    <mergeCell ref="KTR1:KTW1"/>
    <mergeCell ref="KTX1:KUC1"/>
    <mergeCell ref="KUD1:KUI1"/>
    <mergeCell ref="KUJ1:KUO1"/>
    <mergeCell ref="KUP1:KUU1"/>
    <mergeCell ref="KSN1:KSS1"/>
    <mergeCell ref="KST1:KSY1"/>
    <mergeCell ref="KSZ1:KTE1"/>
    <mergeCell ref="KTF1:KTK1"/>
    <mergeCell ref="KTL1:KTQ1"/>
    <mergeCell ref="LAP1:LAU1"/>
    <mergeCell ref="LAV1:LBA1"/>
    <mergeCell ref="LBB1:LBG1"/>
    <mergeCell ref="LBH1:LBM1"/>
    <mergeCell ref="LBN1:LBS1"/>
    <mergeCell ref="KZL1:KZQ1"/>
    <mergeCell ref="KZR1:KZW1"/>
    <mergeCell ref="KZX1:LAC1"/>
    <mergeCell ref="LAD1:LAI1"/>
    <mergeCell ref="LAJ1:LAO1"/>
    <mergeCell ref="KYH1:KYM1"/>
    <mergeCell ref="KYN1:KYS1"/>
    <mergeCell ref="KYT1:KYY1"/>
    <mergeCell ref="KYZ1:KZE1"/>
    <mergeCell ref="KZF1:KZK1"/>
    <mergeCell ref="KXD1:KXI1"/>
    <mergeCell ref="KXJ1:KXO1"/>
    <mergeCell ref="KXP1:KXU1"/>
    <mergeCell ref="KXV1:KYA1"/>
    <mergeCell ref="KYB1:KYG1"/>
    <mergeCell ref="LFF1:LFK1"/>
    <mergeCell ref="LFL1:LFQ1"/>
    <mergeCell ref="LFR1:LFW1"/>
    <mergeCell ref="LFX1:LGC1"/>
    <mergeCell ref="LGD1:LGI1"/>
    <mergeCell ref="LEB1:LEG1"/>
    <mergeCell ref="LEH1:LEM1"/>
    <mergeCell ref="LEN1:LES1"/>
    <mergeCell ref="LET1:LEY1"/>
    <mergeCell ref="LEZ1:LFE1"/>
    <mergeCell ref="LCX1:LDC1"/>
    <mergeCell ref="LDD1:LDI1"/>
    <mergeCell ref="LDJ1:LDO1"/>
    <mergeCell ref="LDP1:LDU1"/>
    <mergeCell ref="LDV1:LEA1"/>
    <mergeCell ref="LBT1:LBY1"/>
    <mergeCell ref="LBZ1:LCE1"/>
    <mergeCell ref="LCF1:LCK1"/>
    <mergeCell ref="LCL1:LCQ1"/>
    <mergeCell ref="LCR1:LCW1"/>
    <mergeCell ref="LJV1:LKA1"/>
    <mergeCell ref="LKB1:LKG1"/>
    <mergeCell ref="LKH1:LKM1"/>
    <mergeCell ref="LKN1:LKS1"/>
    <mergeCell ref="LKT1:LKY1"/>
    <mergeCell ref="LIR1:LIW1"/>
    <mergeCell ref="LIX1:LJC1"/>
    <mergeCell ref="LJD1:LJI1"/>
    <mergeCell ref="LJJ1:LJO1"/>
    <mergeCell ref="LJP1:LJU1"/>
    <mergeCell ref="LHN1:LHS1"/>
    <mergeCell ref="LHT1:LHY1"/>
    <mergeCell ref="LHZ1:LIE1"/>
    <mergeCell ref="LIF1:LIK1"/>
    <mergeCell ref="LIL1:LIQ1"/>
    <mergeCell ref="LGJ1:LGO1"/>
    <mergeCell ref="LGP1:LGU1"/>
    <mergeCell ref="LGV1:LHA1"/>
    <mergeCell ref="LHB1:LHG1"/>
    <mergeCell ref="LHH1:LHM1"/>
    <mergeCell ref="LOL1:LOQ1"/>
    <mergeCell ref="LOR1:LOW1"/>
    <mergeCell ref="LOX1:LPC1"/>
    <mergeCell ref="LPD1:LPI1"/>
    <mergeCell ref="LPJ1:LPO1"/>
    <mergeCell ref="LNH1:LNM1"/>
    <mergeCell ref="LNN1:LNS1"/>
    <mergeCell ref="LNT1:LNY1"/>
    <mergeCell ref="LNZ1:LOE1"/>
    <mergeCell ref="LOF1:LOK1"/>
    <mergeCell ref="LMD1:LMI1"/>
    <mergeCell ref="LMJ1:LMO1"/>
    <mergeCell ref="LMP1:LMU1"/>
    <mergeCell ref="LMV1:LNA1"/>
    <mergeCell ref="LNB1:LNG1"/>
    <mergeCell ref="LKZ1:LLE1"/>
    <mergeCell ref="LLF1:LLK1"/>
    <mergeCell ref="LLL1:LLQ1"/>
    <mergeCell ref="LLR1:LLW1"/>
    <mergeCell ref="LLX1:LMC1"/>
    <mergeCell ref="LTB1:LTG1"/>
    <mergeCell ref="LTH1:LTM1"/>
    <mergeCell ref="LTN1:LTS1"/>
    <mergeCell ref="LTT1:LTY1"/>
    <mergeCell ref="LTZ1:LUE1"/>
    <mergeCell ref="LRX1:LSC1"/>
    <mergeCell ref="LSD1:LSI1"/>
    <mergeCell ref="LSJ1:LSO1"/>
    <mergeCell ref="LSP1:LSU1"/>
    <mergeCell ref="LSV1:LTA1"/>
    <mergeCell ref="LQT1:LQY1"/>
    <mergeCell ref="LQZ1:LRE1"/>
    <mergeCell ref="LRF1:LRK1"/>
    <mergeCell ref="LRL1:LRQ1"/>
    <mergeCell ref="LRR1:LRW1"/>
    <mergeCell ref="LPP1:LPU1"/>
    <mergeCell ref="LPV1:LQA1"/>
    <mergeCell ref="LQB1:LQG1"/>
    <mergeCell ref="LQH1:LQM1"/>
    <mergeCell ref="LQN1:LQS1"/>
    <mergeCell ref="LXR1:LXW1"/>
    <mergeCell ref="LXX1:LYC1"/>
    <mergeCell ref="LYD1:LYI1"/>
    <mergeCell ref="LYJ1:LYO1"/>
    <mergeCell ref="LYP1:LYU1"/>
    <mergeCell ref="LWN1:LWS1"/>
    <mergeCell ref="LWT1:LWY1"/>
    <mergeCell ref="LWZ1:LXE1"/>
    <mergeCell ref="LXF1:LXK1"/>
    <mergeCell ref="LXL1:LXQ1"/>
    <mergeCell ref="LVJ1:LVO1"/>
    <mergeCell ref="LVP1:LVU1"/>
    <mergeCell ref="LVV1:LWA1"/>
    <mergeCell ref="LWB1:LWG1"/>
    <mergeCell ref="LWH1:LWM1"/>
    <mergeCell ref="LUF1:LUK1"/>
    <mergeCell ref="LUL1:LUQ1"/>
    <mergeCell ref="LUR1:LUW1"/>
    <mergeCell ref="LUX1:LVC1"/>
    <mergeCell ref="LVD1:LVI1"/>
    <mergeCell ref="MCH1:MCM1"/>
    <mergeCell ref="MCN1:MCS1"/>
    <mergeCell ref="MCT1:MCY1"/>
    <mergeCell ref="MCZ1:MDE1"/>
    <mergeCell ref="MDF1:MDK1"/>
    <mergeCell ref="MBD1:MBI1"/>
    <mergeCell ref="MBJ1:MBO1"/>
    <mergeCell ref="MBP1:MBU1"/>
    <mergeCell ref="MBV1:MCA1"/>
    <mergeCell ref="MCB1:MCG1"/>
    <mergeCell ref="LZZ1:MAE1"/>
    <mergeCell ref="MAF1:MAK1"/>
    <mergeCell ref="MAL1:MAQ1"/>
    <mergeCell ref="MAR1:MAW1"/>
    <mergeCell ref="MAX1:MBC1"/>
    <mergeCell ref="LYV1:LZA1"/>
    <mergeCell ref="LZB1:LZG1"/>
    <mergeCell ref="LZH1:LZM1"/>
    <mergeCell ref="LZN1:LZS1"/>
    <mergeCell ref="LZT1:LZY1"/>
    <mergeCell ref="MGX1:MHC1"/>
    <mergeCell ref="MHD1:MHI1"/>
    <mergeCell ref="MHJ1:MHO1"/>
    <mergeCell ref="MHP1:MHU1"/>
    <mergeCell ref="MHV1:MIA1"/>
    <mergeCell ref="MFT1:MFY1"/>
    <mergeCell ref="MFZ1:MGE1"/>
    <mergeCell ref="MGF1:MGK1"/>
    <mergeCell ref="MGL1:MGQ1"/>
    <mergeCell ref="MGR1:MGW1"/>
    <mergeCell ref="MEP1:MEU1"/>
    <mergeCell ref="MEV1:MFA1"/>
    <mergeCell ref="MFB1:MFG1"/>
    <mergeCell ref="MFH1:MFM1"/>
    <mergeCell ref="MFN1:MFS1"/>
    <mergeCell ref="MDL1:MDQ1"/>
    <mergeCell ref="MDR1:MDW1"/>
    <mergeCell ref="MDX1:MEC1"/>
    <mergeCell ref="MED1:MEI1"/>
    <mergeCell ref="MEJ1:MEO1"/>
    <mergeCell ref="MLN1:MLS1"/>
    <mergeCell ref="MLT1:MLY1"/>
    <mergeCell ref="MLZ1:MME1"/>
    <mergeCell ref="MMF1:MMK1"/>
    <mergeCell ref="MML1:MMQ1"/>
    <mergeCell ref="MKJ1:MKO1"/>
    <mergeCell ref="MKP1:MKU1"/>
    <mergeCell ref="MKV1:MLA1"/>
    <mergeCell ref="MLB1:MLG1"/>
    <mergeCell ref="MLH1:MLM1"/>
    <mergeCell ref="MJF1:MJK1"/>
    <mergeCell ref="MJL1:MJQ1"/>
    <mergeCell ref="MJR1:MJW1"/>
    <mergeCell ref="MJX1:MKC1"/>
    <mergeCell ref="MKD1:MKI1"/>
    <mergeCell ref="MIB1:MIG1"/>
    <mergeCell ref="MIH1:MIM1"/>
    <mergeCell ref="MIN1:MIS1"/>
    <mergeCell ref="MIT1:MIY1"/>
    <mergeCell ref="MIZ1:MJE1"/>
    <mergeCell ref="MQD1:MQI1"/>
    <mergeCell ref="MQJ1:MQO1"/>
    <mergeCell ref="MQP1:MQU1"/>
    <mergeCell ref="MQV1:MRA1"/>
    <mergeCell ref="MRB1:MRG1"/>
    <mergeCell ref="MOZ1:MPE1"/>
    <mergeCell ref="MPF1:MPK1"/>
    <mergeCell ref="MPL1:MPQ1"/>
    <mergeCell ref="MPR1:MPW1"/>
    <mergeCell ref="MPX1:MQC1"/>
    <mergeCell ref="MNV1:MOA1"/>
    <mergeCell ref="MOB1:MOG1"/>
    <mergeCell ref="MOH1:MOM1"/>
    <mergeCell ref="MON1:MOS1"/>
    <mergeCell ref="MOT1:MOY1"/>
    <mergeCell ref="MMR1:MMW1"/>
    <mergeCell ref="MMX1:MNC1"/>
    <mergeCell ref="MND1:MNI1"/>
    <mergeCell ref="MNJ1:MNO1"/>
    <mergeCell ref="MNP1:MNU1"/>
    <mergeCell ref="MUT1:MUY1"/>
    <mergeCell ref="MUZ1:MVE1"/>
    <mergeCell ref="MVF1:MVK1"/>
    <mergeCell ref="MVL1:MVQ1"/>
    <mergeCell ref="MVR1:MVW1"/>
    <mergeCell ref="MTP1:MTU1"/>
    <mergeCell ref="MTV1:MUA1"/>
    <mergeCell ref="MUB1:MUG1"/>
    <mergeCell ref="MUH1:MUM1"/>
    <mergeCell ref="MUN1:MUS1"/>
    <mergeCell ref="MSL1:MSQ1"/>
    <mergeCell ref="MSR1:MSW1"/>
    <mergeCell ref="MSX1:MTC1"/>
    <mergeCell ref="MTD1:MTI1"/>
    <mergeCell ref="MTJ1:MTO1"/>
    <mergeCell ref="MRH1:MRM1"/>
    <mergeCell ref="MRN1:MRS1"/>
    <mergeCell ref="MRT1:MRY1"/>
    <mergeCell ref="MRZ1:MSE1"/>
    <mergeCell ref="MSF1:MSK1"/>
    <mergeCell ref="MZJ1:MZO1"/>
    <mergeCell ref="MZP1:MZU1"/>
    <mergeCell ref="MZV1:NAA1"/>
    <mergeCell ref="NAB1:NAG1"/>
    <mergeCell ref="NAH1:NAM1"/>
    <mergeCell ref="MYF1:MYK1"/>
    <mergeCell ref="MYL1:MYQ1"/>
    <mergeCell ref="MYR1:MYW1"/>
    <mergeCell ref="MYX1:MZC1"/>
    <mergeCell ref="MZD1:MZI1"/>
    <mergeCell ref="MXB1:MXG1"/>
    <mergeCell ref="MXH1:MXM1"/>
    <mergeCell ref="MXN1:MXS1"/>
    <mergeCell ref="MXT1:MXY1"/>
    <mergeCell ref="MXZ1:MYE1"/>
    <mergeCell ref="MVX1:MWC1"/>
    <mergeCell ref="MWD1:MWI1"/>
    <mergeCell ref="MWJ1:MWO1"/>
    <mergeCell ref="MWP1:MWU1"/>
    <mergeCell ref="MWV1:MXA1"/>
    <mergeCell ref="NDZ1:NEE1"/>
    <mergeCell ref="NEF1:NEK1"/>
    <mergeCell ref="NEL1:NEQ1"/>
    <mergeCell ref="NER1:NEW1"/>
    <mergeCell ref="NEX1:NFC1"/>
    <mergeCell ref="NCV1:NDA1"/>
    <mergeCell ref="NDB1:NDG1"/>
    <mergeCell ref="NDH1:NDM1"/>
    <mergeCell ref="NDN1:NDS1"/>
    <mergeCell ref="NDT1:NDY1"/>
    <mergeCell ref="NBR1:NBW1"/>
    <mergeCell ref="NBX1:NCC1"/>
    <mergeCell ref="NCD1:NCI1"/>
    <mergeCell ref="NCJ1:NCO1"/>
    <mergeCell ref="NCP1:NCU1"/>
    <mergeCell ref="NAN1:NAS1"/>
    <mergeCell ref="NAT1:NAY1"/>
    <mergeCell ref="NAZ1:NBE1"/>
    <mergeCell ref="NBF1:NBK1"/>
    <mergeCell ref="NBL1:NBQ1"/>
    <mergeCell ref="NIP1:NIU1"/>
    <mergeCell ref="NIV1:NJA1"/>
    <mergeCell ref="NJB1:NJG1"/>
    <mergeCell ref="NJH1:NJM1"/>
    <mergeCell ref="NJN1:NJS1"/>
    <mergeCell ref="NHL1:NHQ1"/>
    <mergeCell ref="NHR1:NHW1"/>
    <mergeCell ref="NHX1:NIC1"/>
    <mergeCell ref="NID1:NII1"/>
    <mergeCell ref="NIJ1:NIO1"/>
    <mergeCell ref="NGH1:NGM1"/>
    <mergeCell ref="NGN1:NGS1"/>
    <mergeCell ref="NGT1:NGY1"/>
    <mergeCell ref="NGZ1:NHE1"/>
    <mergeCell ref="NHF1:NHK1"/>
    <mergeCell ref="NFD1:NFI1"/>
    <mergeCell ref="NFJ1:NFO1"/>
    <mergeCell ref="NFP1:NFU1"/>
    <mergeCell ref="NFV1:NGA1"/>
    <mergeCell ref="NGB1:NGG1"/>
    <mergeCell ref="NNF1:NNK1"/>
    <mergeCell ref="NNL1:NNQ1"/>
    <mergeCell ref="NNR1:NNW1"/>
    <mergeCell ref="NNX1:NOC1"/>
    <mergeCell ref="NOD1:NOI1"/>
    <mergeCell ref="NMB1:NMG1"/>
    <mergeCell ref="NMH1:NMM1"/>
    <mergeCell ref="NMN1:NMS1"/>
    <mergeCell ref="NMT1:NMY1"/>
    <mergeCell ref="NMZ1:NNE1"/>
    <mergeCell ref="NKX1:NLC1"/>
    <mergeCell ref="NLD1:NLI1"/>
    <mergeCell ref="NLJ1:NLO1"/>
    <mergeCell ref="NLP1:NLU1"/>
    <mergeCell ref="NLV1:NMA1"/>
    <mergeCell ref="NJT1:NJY1"/>
    <mergeCell ref="NJZ1:NKE1"/>
    <mergeCell ref="NKF1:NKK1"/>
    <mergeCell ref="NKL1:NKQ1"/>
    <mergeCell ref="NKR1:NKW1"/>
    <mergeCell ref="NRV1:NSA1"/>
    <mergeCell ref="NSB1:NSG1"/>
    <mergeCell ref="NSH1:NSM1"/>
    <mergeCell ref="NSN1:NSS1"/>
    <mergeCell ref="NST1:NSY1"/>
    <mergeCell ref="NQR1:NQW1"/>
    <mergeCell ref="NQX1:NRC1"/>
    <mergeCell ref="NRD1:NRI1"/>
    <mergeCell ref="NRJ1:NRO1"/>
    <mergeCell ref="NRP1:NRU1"/>
    <mergeCell ref="NPN1:NPS1"/>
    <mergeCell ref="NPT1:NPY1"/>
    <mergeCell ref="NPZ1:NQE1"/>
    <mergeCell ref="NQF1:NQK1"/>
    <mergeCell ref="NQL1:NQQ1"/>
    <mergeCell ref="NOJ1:NOO1"/>
    <mergeCell ref="NOP1:NOU1"/>
    <mergeCell ref="NOV1:NPA1"/>
    <mergeCell ref="NPB1:NPG1"/>
    <mergeCell ref="NPH1:NPM1"/>
    <mergeCell ref="NWL1:NWQ1"/>
    <mergeCell ref="NWR1:NWW1"/>
    <mergeCell ref="NWX1:NXC1"/>
    <mergeCell ref="NXD1:NXI1"/>
    <mergeCell ref="NXJ1:NXO1"/>
    <mergeCell ref="NVH1:NVM1"/>
    <mergeCell ref="NVN1:NVS1"/>
    <mergeCell ref="NVT1:NVY1"/>
    <mergeCell ref="NVZ1:NWE1"/>
    <mergeCell ref="NWF1:NWK1"/>
    <mergeCell ref="NUD1:NUI1"/>
    <mergeCell ref="NUJ1:NUO1"/>
    <mergeCell ref="NUP1:NUU1"/>
    <mergeCell ref="NUV1:NVA1"/>
    <mergeCell ref="NVB1:NVG1"/>
    <mergeCell ref="NSZ1:NTE1"/>
    <mergeCell ref="NTF1:NTK1"/>
    <mergeCell ref="NTL1:NTQ1"/>
    <mergeCell ref="NTR1:NTW1"/>
    <mergeCell ref="NTX1:NUC1"/>
    <mergeCell ref="OBB1:OBG1"/>
    <mergeCell ref="OBH1:OBM1"/>
    <mergeCell ref="OBN1:OBS1"/>
    <mergeCell ref="OBT1:OBY1"/>
    <mergeCell ref="OBZ1:OCE1"/>
    <mergeCell ref="NZX1:OAC1"/>
    <mergeCell ref="OAD1:OAI1"/>
    <mergeCell ref="OAJ1:OAO1"/>
    <mergeCell ref="OAP1:OAU1"/>
    <mergeCell ref="OAV1:OBA1"/>
    <mergeCell ref="NYT1:NYY1"/>
    <mergeCell ref="NYZ1:NZE1"/>
    <mergeCell ref="NZF1:NZK1"/>
    <mergeCell ref="NZL1:NZQ1"/>
    <mergeCell ref="NZR1:NZW1"/>
    <mergeCell ref="NXP1:NXU1"/>
    <mergeCell ref="NXV1:NYA1"/>
    <mergeCell ref="NYB1:NYG1"/>
    <mergeCell ref="NYH1:NYM1"/>
    <mergeCell ref="NYN1:NYS1"/>
    <mergeCell ref="OFR1:OFW1"/>
    <mergeCell ref="OFX1:OGC1"/>
    <mergeCell ref="OGD1:OGI1"/>
    <mergeCell ref="OGJ1:OGO1"/>
    <mergeCell ref="OGP1:OGU1"/>
    <mergeCell ref="OEN1:OES1"/>
    <mergeCell ref="OET1:OEY1"/>
    <mergeCell ref="OEZ1:OFE1"/>
    <mergeCell ref="OFF1:OFK1"/>
    <mergeCell ref="OFL1:OFQ1"/>
    <mergeCell ref="ODJ1:ODO1"/>
    <mergeCell ref="ODP1:ODU1"/>
    <mergeCell ref="ODV1:OEA1"/>
    <mergeCell ref="OEB1:OEG1"/>
    <mergeCell ref="OEH1:OEM1"/>
    <mergeCell ref="OCF1:OCK1"/>
    <mergeCell ref="OCL1:OCQ1"/>
    <mergeCell ref="OCR1:OCW1"/>
    <mergeCell ref="OCX1:ODC1"/>
    <mergeCell ref="ODD1:ODI1"/>
    <mergeCell ref="OKH1:OKM1"/>
    <mergeCell ref="OKN1:OKS1"/>
    <mergeCell ref="OKT1:OKY1"/>
    <mergeCell ref="OKZ1:OLE1"/>
    <mergeCell ref="OLF1:OLK1"/>
    <mergeCell ref="OJD1:OJI1"/>
    <mergeCell ref="OJJ1:OJO1"/>
    <mergeCell ref="OJP1:OJU1"/>
    <mergeCell ref="OJV1:OKA1"/>
    <mergeCell ref="OKB1:OKG1"/>
    <mergeCell ref="OHZ1:OIE1"/>
    <mergeCell ref="OIF1:OIK1"/>
    <mergeCell ref="OIL1:OIQ1"/>
    <mergeCell ref="OIR1:OIW1"/>
    <mergeCell ref="OIX1:OJC1"/>
    <mergeCell ref="OGV1:OHA1"/>
    <mergeCell ref="OHB1:OHG1"/>
    <mergeCell ref="OHH1:OHM1"/>
    <mergeCell ref="OHN1:OHS1"/>
    <mergeCell ref="OHT1:OHY1"/>
    <mergeCell ref="OOX1:OPC1"/>
    <mergeCell ref="OPD1:OPI1"/>
    <mergeCell ref="OPJ1:OPO1"/>
    <mergeCell ref="OPP1:OPU1"/>
    <mergeCell ref="OPV1:OQA1"/>
    <mergeCell ref="ONT1:ONY1"/>
    <mergeCell ref="ONZ1:OOE1"/>
    <mergeCell ref="OOF1:OOK1"/>
    <mergeCell ref="OOL1:OOQ1"/>
    <mergeCell ref="OOR1:OOW1"/>
    <mergeCell ref="OMP1:OMU1"/>
    <mergeCell ref="OMV1:ONA1"/>
    <mergeCell ref="ONB1:ONG1"/>
    <mergeCell ref="ONH1:ONM1"/>
    <mergeCell ref="ONN1:ONS1"/>
    <mergeCell ref="OLL1:OLQ1"/>
    <mergeCell ref="OLR1:OLW1"/>
    <mergeCell ref="OLX1:OMC1"/>
    <mergeCell ref="OMD1:OMI1"/>
    <mergeCell ref="OMJ1:OMO1"/>
    <mergeCell ref="OTN1:OTS1"/>
    <mergeCell ref="OTT1:OTY1"/>
    <mergeCell ref="OTZ1:OUE1"/>
    <mergeCell ref="OUF1:OUK1"/>
    <mergeCell ref="OUL1:OUQ1"/>
    <mergeCell ref="OSJ1:OSO1"/>
    <mergeCell ref="OSP1:OSU1"/>
    <mergeCell ref="OSV1:OTA1"/>
    <mergeCell ref="OTB1:OTG1"/>
    <mergeCell ref="OTH1:OTM1"/>
    <mergeCell ref="ORF1:ORK1"/>
    <mergeCell ref="ORL1:ORQ1"/>
    <mergeCell ref="ORR1:ORW1"/>
    <mergeCell ref="ORX1:OSC1"/>
    <mergeCell ref="OSD1:OSI1"/>
    <mergeCell ref="OQB1:OQG1"/>
    <mergeCell ref="OQH1:OQM1"/>
    <mergeCell ref="OQN1:OQS1"/>
    <mergeCell ref="OQT1:OQY1"/>
    <mergeCell ref="OQZ1:ORE1"/>
    <mergeCell ref="OYD1:OYI1"/>
    <mergeCell ref="OYJ1:OYO1"/>
    <mergeCell ref="OYP1:OYU1"/>
    <mergeCell ref="OYV1:OZA1"/>
    <mergeCell ref="OZB1:OZG1"/>
    <mergeCell ref="OWZ1:OXE1"/>
    <mergeCell ref="OXF1:OXK1"/>
    <mergeCell ref="OXL1:OXQ1"/>
    <mergeCell ref="OXR1:OXW1"/>
    <mergeCell ref="OXX1:OYC1"/>
    <mergeCell ref="OVV1:OWA1"/>
    <mergeCell ref="OWB1:OWG1"/>
    <mergeCell ref="OWH1:OWM1"/>
    <mergeCell ref="OWN1:OWS1"/>
    <mergeCell ref="OWT1:OWY1"/>
    <mergeCell ref="OUR1:OUW1"/>
    <mergeCell ref="OUX1:OVC1"/>
    <mergeCell ref="OVD1:OVI1"/>
    <mergeCell ref="OVJ1:OVO1"/>
    <mergeCell ref="OVP1:OVU1"/>
    <mergeCell ref="PCT1:PCY1"/>
    <mergeCell ref="PCZ1:PDE1"/>
    <mergeCell ref="PDF1:PDK1"/>
    <mergeCell ref="PDL1:PDQ1"/>
    <mergeCell ref="PDR1:PDW1"/>
    <mergeCell ref="PBP1:PBU1"/>
    <mergeCell ref="PBV1:PCA1"/>
    <mergeCell ref="PCB1:PCG1"/>
    <mergeCell ref="PCH1:PCM1"/>
    <mergeCell ref="PCN1:PCS1"/>
    <mergeCell ref="PAL1:PAQ1"/>
    <mergeCell ref="PAR1:PAW1"/>
    <mergeCell ref="PAX1:PBC1"/>
    <mergeCell ref="PBD1:PBI1"/>
    <mergeCell ref="PBJ1:PBO1"/>
    <mergeCell ref="OZH1:OZM1"/>
    <mergeCell ref="OZN1:OZS1"/>
    <mergeCell ref="OZT1:OZY1"/>
    <mergeCell ref="OZZ1:PAE1"/>
    <mergeCell ref="PAF1:PAK1"/>
    <mergeCell ref="PHJ1:PHO1"/>
    <mergeCell ref="PHP1:PHU1"/>
    <mergeCell ref="PHV1:PIA1"/>
    <mergeCell ref="PIB1:PIG1"/>
    <mergeCell ref="PIH1:PIM1"/>
    <mergeCell ref="PGF1:PGK1"/>
    <mergeCell ref="PGL1:PGQ1"/>
    <mergeCell ref="PGR1:PGW1"/>
    <mergeCell ref="PGX1:PHC1"/>
    <mergeCell ref="PHD1:PHI1"/>
    <mergeCell ref="PFB1:PFG1"/>
    <mergeCell ref="PFH1:PFM1"/>
    <mergeCell ref="PFN1:PFS1"/>
    <mergeCell ref="PFT1:PFY1"/>
    <mergeCell ref="PFZ1:PGE1"/>
    <mergeCell ref="PDX1:PEC1"/>
    <mergeCell ref="PED1:PEI1"/>
    <mergeCell ref="PEJ1:PEO1"/>
    <mergeCell ref="PEP1:PEU1"/>
    <mergeCell ref="PEV1:PFA1"/>
    <mergeCell ref="PLZ1:PME1"/>
    <mergeCell ref="PMF1:PMK1"/>
    <mergeCell ref="PML1:PMQ1"/>
    <mergeCell ref="PMR1:PMW1"/>
    <mergeCell ref="PMX1:PNC1"/>
    <mergeCell ref="PKV1:PLA1"/>
    <mergeCell ref="PLB1:PLG1"/>
    <mergeCell ref="PLH1:PLM1"/>
    <mergeCell ref="PLN1:PLS1"/>
    <mergeCell ref="PLT1:PLY1"/>
    <mergeCell ref="PJR1:PJW1"/>
    <mergeCell ref="PJX1:PKC1"/>
    <mergeCell ref="PKD1:PKI1"/>
    <mergeCell ref="PKJ1:PKO1"/>
    <mergeCell ref="PKP1:PKU1"/>
    <mergeCell ref="PIN1:PIS1"/>
    <mergeCell ref="PIT1:PIY1"/>
    <mergeCell ref="PIZ1:PJE1"/>
    <mergeCell ref="PJF1:PJK1"/>
    <mergeCell ref="PJL1:PJQ1"/>
    <mergeCell ref="PQP1:PQU1"/>
    <mergeCell ref="PQV1:PRA1"/>
    <mergeCell ref="PRB1:PRG1"/>
    <mergeCell ref="PRH1:PRM1"/>
    <mergeCell ref="PRN1:PRS1"/>
    <mergeCell ref="PPL1:PPQ1"/>
    <mergeCell ref="PPR1:PPW1"/>
    <mergeCell ref="PPX1:PQC1"/>
    <mergeCell ref="PQD1:PQI1"/>
    <mergeCell ref="PQJ1:PQO1"/>
    <mergeCell ref="POH1:POM1"/>
    <mergeCell ref="PON1:POS1"/>
    <mergeCell ref="POT1:POY1"/>
    <mergeCell ref="POZ1:PPE1"/>
    <mergeCell ref="PPF1:PPK1"/>
    <mergeCell ref="PND1:PNI1"/>
    <mergeCell ref="PNJ1:PNO1"/>
    <mergeCell ref="PNP1:PNU1"/>
    <mergeCell ref="PNV1:POA1"/>
    <mergeCell ref="POB1:POG1"/>
    <mergeCell ref="PVF1:PVK1"/>
    <mergeCell ref="PVL1:PVQ1"/>
    <mergeCell ref="PVR1:PVW1"/>
    <mergeCell ref="PVX1:PWC1"/>
    <mergeCell ref="PWD1:PWI1"/>
    <mergeCell ref="PUB1:PUG1"/>
    <mergeCell ref="PUH1:PUM1"/>
    <mergeCell ref="PUN1:PUS1"/>
    <mergeCell ref="PUT1:PUY1"/>
    <mergeCell ref="PUZ1:PVE1"/>
    <mergeCell ref="PSX1:PTC1"/>
    <mergeCell ref="PTD1:PTI1"/>
    <mergeCell ref="PTJ1:PTO1"/>
    <mergeCell ref="PTP1:PTU1"/>
    <mergeCell ref="PTV1:PUA1"/>
    <mergeCell ref="PRT1:PRY1"/>
    <mergeCell ref="PRZ1:PSE1"/>
    <mergeCell ref="PSF1:PSK1"/>
    <mergeCell ref="PSL1:PSQ1"/>
    <mergeCell ref="PSR1:PSW1"/>
    <mergeCell ref="PZV1:QAA1"/>
    <mergeCell ref="QAB1:QAG1"/>
    <mergeCell ref="QAH1:QAM1"/>
    <mergeCell ref="QAN1:QAS1"/>
    <mergeCell ref="QAT1:QAY1"/>
    <mergeCell ref="PYR1:PYW1"/>
    <mergeCell ref="PYX1:PZC1"/>
    <mergeCell ref="PZD1:PZI1"/>
    <mergeCell ref="PZJ1:PZO1"/>
    <mergeCell ref="PZP1:PZU1"/>
    <mergeCell ref="PXN1:PXS1"/>
    <mergeCell ref="PXT1:PXY1"/>
    <mergeCell ref="PXZ1:PYE1"/>
    <mergeCell ref="PYF1:PYK1"/>
    <mergeCell ref="PYL1:PYQ1"/>
    <mergeCell ref="PWJ1:PWO1"/>
    <mergeCell ref="PWP1:PWU1"/>
    <mergeCell ref="PWV1:PXA1"/>
    <mergeCell ref="PXB1:PXG1"/>
    <mergeCell ref="PXH1:PXM1"/>
    <mergeCell ref="QEL1:QEQ1"/>
    <mergeCell ref="QER1:QEW1"/>
    <mergeCell ref="QEX1:QFC1"/>
    <mergeCell ref="QFD1:QFI1"/>
    <mergeCell ref="QFJ1:QFO1"/>
    <mergeCell ref="QDH1:QDM1"/>
    <mergeCell ref="QDN1:QDS1"/>
    <mergeCell ref="QDT1:QDY1"/>
    <mergeCell ref="QDZ1:QEE1"/>
    <mergeCell ref="QEF1:QEK1"/>
    <mergeCell ref="QCD1:QCI1"/>
    <mergeCell ref="QCJ1:QCO1"/>
    <mergeCell ref="QCP1:QCU1"/>
    <mergeCell ref="QCV1:QDA1"/>
    <mergeCell ref="QDB1:QDG1"/>
    <mergeCell ref="QAZ1:QBE1"/>
    <mergeCell ref="QBF1:QBK1"/>
    <mergeCell ref="QBL1:QBQ1"/>
    <mergeCell ref="QBR1:QBW1"/>
    <mergeCell ref="QBX1:QCC1"/>
    <mergeCell ref="QJB1:QJG1"/>
    <mergeCell ref="QJH1:QJM1"/>
    <mergeCell ref="QJN1:QJS1"/>
    <mergeCell ref="QJT1:QJY1"/>
    <mergeCell ref="QJZ1:QKE1"/>
    <mergeCell ref="QHX1:QIC1"/>
    <mergeCell ref="QID1:QII1"/>
    <mergeCell ref="QIJ1:QIO1"/>
    <mergeCell ref="QIP1:QIU1"/>
    <mergeCell ref="QIV1:QJA1"/>
    <mergeCell ref="QGT1:QGY1"/>
    <mergeCell ref="QGZ1:QHE1"/>
    <mergeCell ref="QHF1:QHK1"/>
    <mergeCell ref="QHL1:QHQ1"/>
    <mergeCell ref="QHR1:QHW1"/>
    <mergeCell ref="QFP1:QFU1"/>
    <mergeCell ref="QFV1:QGA1"/>
    <mergeCell ref="QGB1:QGG1"/>
    <mergeCell ref="QGH1:QGM1"/>
    <mergeCell ref="QGN1:QGS1"/>
    <mergeCell ref="QNR1:QNW1"/>
    <mergeCell ref="QNX1:QOC1"/>
    <mergeCell ref="QOD1:QOI1"/>
    <mergeCell ref="QOJ1:QOO1"/>
    <mergeCell ref="QOP1:QOU1"/>
    <mergeCell ref="QMN1:QMS1"/>
    <mergeCell ref="QMT1:QMY1"/>
    <mergeCell ref="QMZ1:QNE1"/>
    <mergeCell ref="QNF1:QNK1"/>
    <mergeCell ref="QNL1:QNQ1"/>
    <mergeCell ref="QLJ1:QLO1"/>
    <mergeCell ref="QLP1:QLU1"/>
    <mergeCell ref="QLV1:QMA1"/>
    <mergeCell ref="QMB1:QMG1"/>
    <mergeCell ref="QMH1:QMM1"/>
    <mergeCell ref="QKF1:QKK1"/>
    <mergeCell ref="QKL1:QKQ1"/>
    <mergeCell ref="QKR1:QKW1"/>
    <mergeCell ref="QKX1:QLC1"/>
    <mergeCell ref="QLD1:QLI1"/>
    <mergeCell ref="QSH1:QSM1"/>
    <mergeCell ref="QSN1:QSS1"/>
    <mergeCell ref="QST1:QSY1"/>
    <mergeCell ref="QSZ1:QTE1"/>
    <mergeCell ref="QTF1:QTK1"/>
    <mergeCell ref="QRD1:QRI1"/>
    <mergeCell ref="QRJ1:QRO1"/>
    <mergeCell ref="QRP1:QRU1"/>
    <mergeCell ref="QRV1:QSA1"/>
    <mergeCell ref="QSB1:QSG1"/>
    <mergeCell ref="QPZ1:QQE1"/>
    <mergeCell ref="QQF1:QQK1"/>
    <mergeCell ref="QQL1:QQQ1"/>
    <mergeCell ref="QQR1:QQW1"/>
    <mergeCell ref="QQX1:QRC1"/>
    <mergeCell ref="QOV1:QPA1"/>
    <mergeCell ref="QPB1:QPG1"/>
    <mergeCell ref="QPH1:QPM1"/>
    <mergeCell ref="QPN1:QPS1"/>
    <mergeCell ref="QPT1:QPY1"/>
    <mergeCell ref="QWX1:QXC1"/>
    <mergeCell ref="QXD1:QXI1"/>
    <mergeCell ref="QXJ1:QXO1"/>
    <mergeCell ref="QXP1:QXU1"/>
    <mergeCell ref="QXV1:QYA1"/>
    <mergeCell ref="QVT1:QVY1"/>
    <mergeCell ref="QVZ1:QWE1"/>
    <mergeCell ref="QWF1:QWK1"/>
    <mergeCell ref="QWL1:QWQ1"/>
    <mergeCell ref="QWR1:QWW1"/>
    <mergeCell ref="QUP1:QUU1"/>
    <mergeCell ref="QUV1:QVA1"/>
    <mergeCell ref="QVB1:QVG1"/>
    <mergeCell ref="QVH1:QVM1"/>
    <mergeCell ref="QVN1:QVS1"/>
    <mergeCell ref="QTL1:QTQ1"/>
    <mergeCell ref="QTR1:QTW1"/>
    <mergeCell ref="QTX1:QUC1"/>
    <mergeCell ref="QUD1:QUI1"/>
    <mergeCell ref="QUJ1:QUO1"/>
    <mergeCell ref="RBN1:RBS1"/>
    <mergeCell ref="RBT1:RBY1"/>
    <mergeCell ref="RBZ1:RCE1"/>
    <mergeCell ref="RCF1:RCK1"/>
    <mergeCell ref="RCL1:RCQ1"/>
    <mergeCell ref="RAJ1:RAO1"/>
    <mergeCell ref="RAP1:RAU1"/>
    <mergeCell ref="RAV1:RBA1"/>
    <mergeCell ref="RBB1:RBG1"/>
    <mergeCell ref="RBH1:RBM1"/>
    <mergeCell ref="QZF1:QZK1"/>
    <mergeCell ref="QZL1:QZQ1"/>
    <mergeCell ref="QZR1:QZW1"/>
    <mergeCell ref="QZX1:RAC1"/>
    <mergeCell ref="RAD1:RAI1"/>
    <mergeCell ref="QYB1:QYG1"/>
    <mergeCell ref="QYH1:QYM1"/>
    <mergeCell ref="QYN1:QYS1"/>
    <mergeCell ref="QYT1:QYY1"/>
    <mergeCell ref="QYZ1:QZE1"/>
    <mergeCell ref="RGD1:RGI1"/>
    <mergeCell ref="RGJ1:RGO1"/>
    <mergeCell ref="RGP1:RGU1"/>
    <mergeCell ref="RGV1:RHA1"/>
    <mergeCell ref="RHB1:RHG1"/>
    <mergeCell ref="REZ1:RFE1"/>
    <mergeCell ref="RFF1:RFK1"/>
    <mergeCell ref="RFL1:RFQ1"/>
    <mergeCell ref="RFR1:RFW1"/>
    <mergeCell ref="RFX1:RGC1"/>
    <mergeCell ref="RDV1:REA1"/>
    <mergeCell ref="REB1:REG1"/>
    <mergeCell ref="REH1:REM1"/>
    <mergeCell ref="REN1:RES1"/>
    <mergeCell ref="RET1:REY1"/>
    <mergeCell ref="RCR1:RCW1"/>
    <mergeCell ref="RCX1:RDC1"/>
    <mergeCell ref="RDD1:RDI1"/>
    <mergeCell ref="RDJ1:RDO1"/>
    <mergeCell ref="RDP1:RDU1"/>
    <mergeCell ref="RKT1:RKY1"/>
    <mergeCell ref="RKZ1:RLE1"/>
    <mergeCell ref="RLF1:RLK1"/>
    <mergeCell ref="RLL1:RLQ1"/>
    <mergeCell ref="RLR1:RLW1"/>
    <mergeCell ref="RJP1:RJU1"/>
    <mergeCell ref="RJV1:RKA1"/>
    <mergeCell ref="RKB1:RKG1"/>
    <mergeCell ref="RKH1:RKM1"/>
    <mergeCell ref="RKN1:RKS1"/>
    <mergeCell ref="RIL1:RIQ1"/>
    <mergeCell ref="RIR1:RIW1"/>
    <mergeCell ref="RIX1:RJC1"/>
    <mergeCell ref="RJD1:RJI1"/>
    <mergeCell ref="RJJ1:RJO1"/>
    <mergeCell ref="RHH1:RHM1"/>
    <mergeCell ref="RHN1:RHS1"/>
    <mergeCell ref="RHT1:RHY1"/>
    <mergeCell ref="RHZ1:RIE1"/>
    <mergeCell ref="RIF1:RIK1"/>
    <mergeCell ref="RPJ1:RPO1"/>
    <mergeCell ref="RPP1:RPU1"/>
    <mergeCell ref="RPV1:RQA1"/>
    <mergeCell ref="RQB1:RQG1"/>
    <mergeCell ref="RQH1:RQM1"/>
    <mergeCell ref="ROF1:ROK1"/>
    <mergeCell ref="ROL1:ROQ1"/>
    <mergeCell ref="ROR1:ROW1"/>
    <mergeCell ref="ROX1:RPC1"/>
    <mergeCell ref="RPD1:RPI1"/>
    <mergeCell ref="RNB1:RNG1"/>
    <mergeCell ref="RNH1:RNM1"/>
    <mergeCell ref="RNN1:RNS1"/>
    <mergeCell ref="RNT1:RNY1"/>
    <mergeCell ref="RNZ1:ROE1"/>
    <mergeCell ref="RLX1:RMC1"/>
    <mergeCell ref="RMD1:RMI1"/>
    <mergeCell ref="RMJ1:RMO1"/>
    <mergeCell ref="RMP1:RMU1"/>
    <mergeCell ref="RMV1:RNA1"/>
    <mergeCell ref="RTZ1:RUE1"/>
    <mergeCell ref="RUF1:RUK1"/>
    <mergeCell ref="RUL1:RUQ1"/>
    <mergeCell ref="RUR1:RUW1"/>
    <mergeCell ref="RUX1:RVC1"/>
    <mergeCell ref="RSV1:RTA1"/>
    <mergeCell ref="RTB1:RTG1"/>
    <mergeCell ref="RTH1:RTM1"/>
    <mergeCell ref="RTN1:RTS1"/>
    <mergeCell ref="RTT1:RTY1"/>
    <mergeCell ref="RRR1:RRW1"/>
    <mergeCell ref="RRX1:RSC1"/>
    <mergeCell ref="RSD1:RSI1"/>
    <mergeCell ref="RSJ1:RSO1"/>
    <mergeCell ref="RSP1:RSU1"/>
    <mergeCell ref="RQN1:RQS1"/>
    <mergeCell ref="RQT1:RQY1"/>
    <mergeCell ref="RQZ1:RRE1"/>
    <mergeCell ref="RRF1:RRK1"/>
    <mergeCell ref="RRL1:RRQ1"/>
    <mergeCell ref="RYP1:RYU1"/>
    <mergeCell ref="RYV1:RZA1"/>
    <mergeCell ref="RZB1:RZG1"/>
    <mergeCell ref="RZH1:RZM1"/>
    <mergeCell ref="RZN1:RZS1"/>
    <mergeCell ref="RXL1:RXQ1"/>
    <mergeCell ref="RXR1:RXW1"/>
    <mergeCell ref="RXX1:RYC1"/>
    <mergeCell ref="RYD1:RYI1"/>
    <mergeCell ref="RYJ1:RYO1"/>
    <mergeCell ref="RWH1:RWM1"/>
    <mergeCell ref="RWN1:RWS1"/>
    <mergeCell ref="RWT1:RWY1"/>
    <mergeCell ref="RWZ1:RXE1"/>
    <mergeCell ref="RXF1:RXK1"/>
    <mergeCell ref="RVD1:RVI1"/>
    <mergeCell ref="RVJ1:RVO1"/>
    <mergeCell ref="RVP1:RVU1"/>
    <mergeCell ref="RVV1:RWA1"/>
    <mergeCell ref="RWB1:RWG1"/>
    <mergeCell ref="SDF1:SDK1"/>
    <mergeCell ref="SDL1:SDQ1"/>
    <mergeCell ref="SDR1:SDW1"/>
    <mergeCell ref="SDX1:SEC1"/>
    <mergeCell ref="SED1:SEI1"/>
    <mergeCell ref="SCB1:SCG1"/>
    <mergeCell ref="SCH1:SCM1"/>
    <mergeCell ref="SCN1:SCS1"/>
    <mergeCell ref="SCT1:SCY1"/>
    <mergeCell ref="SCZ1:SDE1"/>
    <mergeCell ref="SAX1:SBC1"/>
    <mergeCell ref="SBD1:SBI1"/>
    <mergeCell ref="SBJ1:SBO1"/>
    <mergeCell ref="SBP1:SBU1"/>
    <mergeCell ref="SBV1:SCA1"/>
    <mergeCell ref="RZT1:RZY1"/>
    <mergeCell ref="RZZ1:SAE1"/>
    <mergeCell ref="SAF1:SAK1"/>
    <mergeCell ref="SAL1:SAQ1"/>
    <mergeCell ref="SAR1:SAW1"/>
    <mergeCell ref="SHV1:SIA1"/>
    <mergeCell ref="SIB1:SIG1"/>
    <mergeCell ref="SIH1:SIM1"/>
    <mergeCell ref="SIN1:SIS1"/>
    <mergeCell ref="SIT1:SIY1"/>
    <mergeCell ref="SGR1:SGW1"/>
    <mergeCell ref="SGX1:SHC1"/>
    <mergeCell ref="SHD1:SHI1"/>
    <mergeCell ref="SHJ1:SHO1"/>
    <mergeCell ref="SHP1:SHU1"/>
    <mergeCell ref="SFN1:SFS1"/>
    <mergeCell ref="SFT1:SFY1"/>
    <mergeCell ref="SFZ1:SGE1"/>
    <mergeCell ref="SGF1:SGK1"/>
    <mergeCell ref="SGL1:SGQ1"/>
    <mergeCell ref="SEJ1:SEO1"/>
    <mergeCell ref="SEP1:SEU1"/>
    <mergeCell ref="SEV1:SFA1"/>
    <mergeCell ref="SFB1:SFG1"/>
    <mergeCell ref="SFH1:SFM1"/>
    <mergeCell ref="SML1:SMQ1"/>
    <mergeCell ref="SMR1:SMW1"/>
    <mergeCell ref="SMX1:SNC1"/>
    <mergeCell ref="SND1:SNI1"/>
    <mergeCell ref="SNJ1:SNO1"/>
    <mergeCell ref="SLH1:SLM1"/>
    <mergeCell ref="SLN1:SLS1"/>
    <mergeCell ref="SLT1:SLY1"/>
    <mergeCell ref="SLZ1:SME1"/>
    <mergeCell ref="SMF1:SMK1"/>
    <mergeCell ref="SKD1:SKI1"/>
    <mergeCell ref="SKJ1:SKO1"/>
    <mergeCell ref="SKP1:SKU1"/>
    <mergeCell ref="SKV1:SLA1"/>
    <mergeCell ref="SLB1:SLG1"/>
    <mergeCell ref="SIZ1:SJE1"/>
    <mergeCell ref="SJF1:SJK1"/>
    <mergeCell ref="SJL1:SJQ1"/>
    <mergeCell ref="SJR1:SJW1"/>
    <mergeCell ref="SJX1:SKC1"/>
    <mergeCell ref="SRB1:SRG1"/>
    <mergeCell ref="SRH1:SRM1"/>
    <mergeCell ref="SRN1:SRS1"/>
    <mergeCell ref="SRT1:SRY1"/>
    <mergeCell ref="SRZ1:SSE1"/>
    <mergeCell ref="SPX1:SQC1"/>
    <mergeCell ref="SQD1:SQI1"/>
    <mergeCell ref="SQJ1:SQO1"/>
    <mergeCell ref="SQP1:SQU1"/>
    <mergeCell ref="SQV1:SRA1"/>
    <mergeCell ref="SOT1:SOY1"/>
    <mergeCell ref="SOZ1:SPE1"/>
    <mergeCell ref="SPF1:SPK1"/>
    <mergeCell ref="SPL1:SPQ1"/>
    <mergeCell ref="SPR1:SPW1"/>
    <mergeCell ref="SNP1:SNU1"/>
    <mergeCell ref="SNV1:SOA1"/>
    <mergeCell ref="SOB1:SOG1"/>
    <mergeCell ref="SOH1:SOM1"/>
    <mergeCell ref="SON1:SOS1"/>
    <mergeCell ref="SVR1:SVW1"/>
    <mergeCell ref="SVX1:SWC1"/>
    <mergeCell ref="SWD1:SWI1"/>
    <mergeCell ref="SWJ1:SWO1"/>
    <mergeCell ref="SWP1:SWU1"/>
    <mergeCell ref="SUN1:SUS1"/>
    <mergeCell ref="SUT1:SUY1"/>
    <mergeCell ref="SUZ1:SVE1"/>
    <mergeCell ref="SVF1:SVK1"/>
    <mergeCell ref="SVL1:SVQ1"/>
    <mergeCell ref="STJ1:STO1"/>
    <mergeCell ref="STP1:STU1"/>
    <mergeCell ref="STV1:SUA1"/>
    <mergeCell ref="SUB1:SUG1"/>
    <mergeCell ref="SUH1:SUM1"/>
    <mergeCell ref="SSF1:SSK1"/>
    <mergeCell ref="SSL1:SSQ1"/>
    <mergeCell ref="SSR1:SSW1"/>
    <mergeCell ref="SSX1:STC1"/>
    <mergeCell ref="STD1:STI1"/>
    <mergeCell ref="TAH1:TAM1"/>
    <mergeCell ref="TAN1:TAS1"/>
    <mergeCell ref="TAT1:TAY1"/>
    <mergeCell ref="TAZ1:TBE1"/>
    <mergeCell ref="TBF1:TBK1"/>
    <mergeCell ref="SZD1:SZI1"/>
    <mergeCell ref="SZJ1:SZO1"/>
    <mergeCell ref="SZP1:SZU1"/>
    <mergeCell ref="SZV1:TAA1"/>
    <mergeCell ref="TAB1:TAG1"/>
    <mergeCell ref="SXZ1:SYE1"/>
    <mergeCell ref="SYF1:SYK1"/>
    <mergeCell ref="SYL1:SYQ1"/>
    <mergeCell ref="SYR1:SYW1"/>
    <mergeCell ref="SYX1:SZC1"/>
    <mergeCell ref="SWV1:SXA1"/>
    <mergeCell ref="SXB1:SXG1"/>
    <mergeCell ref="SXH1:SXM1"/>
    <mergeCell ref="SXN1:SXS1"/>
    <mergeCell ref="SXT1:SXY1"/>
    <mergeCell ref="TEX1:TFC1"/>
    <mergeCell ref="TFD1:TFI1"/>
    <mergeCell ref="TFJ1:TFO1"/>
    <mergeCell ref="TFP1:TFU1"/>
    <mergeCell ref="TFV1:TGA1"/>
    <mergeCell ref="TDT1:TDY1"/>
    <mergeCell ref="TDZ1:TEE1"/>
    <mergeCell ref="TEF1:TEK1"/>
    <mergeCell ref="TEL1:TEQ1"/>
    <mergeCell ref="TER1:TEW1"/>
    <mergeCell ref="TCP1:TCU1"/>
    <mergeCell ref="TCV1:TDA1"/>
    <mergeCell ref="TDB1:TDG1"/>
    <mergeCell ref="TDH1:TDM1"/>
    <mergeCell ref="TDN1:TDS1"/>
    <mergeCell ref="TBL1:TBQ1"/>
    <mergeCell ref="TBR1:TBW1"/>
    <mergeCell ref="TBX1:TCC1"/>
    <mergeCell ref="TCD1:TCI1"/>
    <mergeCell ref="TCJ1:TCO1"/>
    <mergeCell ref="TJN1:TJS1"/>
    <mergeCell ref="TJT1:TJY1"/>
    <mergeCell ref="TJZ1:TKE1"/>
    <mergeCell ref="TKF1:TKK1"/>
    <mergeCell ref="TKL1:TKQ1"/>
    <mergeCell ref="TIJ1:TIO1"/>
    <mergeCell ref="TIP1:TIU1"/>
    <mergeCell ref="TIV1:TJA1"/>
    <mergeCell ref="TJB1:TJG1"/>
    <mergeCell ref="TJH1:TJM1"/>
    <mergeCell ref="THF1:THK1"/>
    <mergeCell ref="THL1:THQ1"/>
    <mergeCell ref="THR1:THW1"/>
    <mergeCell ref="THX1:TIC1"/>
    <mergeCell ref="TID1:TII1"/>
    <mergeCell ref="TGB1:TGG1"/>
    <mergeCell ref="TGH1:TGM1"/>
    <mergeCell ref="TGN1:TGS1"/>
    <mergeCell ref="TGT1:TGY1"/>
    <mergeCell ref="TGZ1:THE1"/>
    <mergeCell ref="TOD1:TOI1"/>
    <mergeCell ref="TOJ1:TOO1"/>
    <mergeCell ref="TOP1:TOU1"/>
    <mergeCell ref="TOV1:TPA1"/>
    <mergeCell ref="TPB1:TPG1"/>
    <mergeCell ref="TMZ1:TNE1"/>
    <mergeCell ref="TNF1:TNK1"/>
    <mergeCell ref="TNL1:TNQ1"/>
    <mergeCell ref="TNR1:TNW1"/>
    <mergeCell ref="TNX1:TOC1"/>
    <mergeCell ref="TLV1:TMA1"/>
    <mergeCell ref="TMB1:TMG1"/>
    <mergeCell ref="TMH1:TMM1"/>
    <mergeCell ref="TMN1:TMS1"/>
    <mergeCell ref="TMT1:TMY1"/>
    <mergeCell ref="TKR1:TKW1"/>
    <mergeCell ref="TKX1:TLC1"/>
    <mergeCell ref="TLD1:TLI1"/>
    <mergeCell ref="TLJ1:TLO1"/>
    <mergeCell ref="TLP1:TLU1"/>
    <mergeCell ref="TST1:TSY1"/>
    <mergeCell ref="TSZ1:TTE1"/>
    <mergeCell ref="TTF1:TTK1"/>
    <mergeCell ref="TTL1:TTQ1"/>
    <mergeCell ref="TTR1:TTW1"/>
    <mergeCell ref="TRP1:TRU1"/>
    <mergeCell ref="TRV1:TSA1"/>
    <mergeCell ref="TSB1:TSG1"/>
    <mergeCell ref="TSH1:TSM1"/>
    <mergeCell ref="TSN1:TSS1"/>
    <mergeCell ref="TQL1:TQQ1"/>
    <mergeCell ref="TQR1:TQW1"/>
    <mergeCell ref="TQX1:TRC1"/>
    <mergeCell ref="TRD1:TRI1"/>
    <mergeCell ref="TRJ1:TRO1"/>
    <mergeCell ref="TPH1:TPM1"/>
    <mergeCell ref="TPN1:TPS1"/>
    <mergeCell ref="TPT1:TPY1"/>
    <mergeCell ref="TPZ1:TQE1"/>
    <mergeCell ref="TQF1:TQK1"/>
    <mergeCell ref="TXJ1:TXO1"/>
    <mergeCell ref="TXP1:TXU1"/>
    <mergeCell ref="TXV1:TYA1"/>
    <mergeCell ref="TYB1:TYG1"/>
    <mergeCell ref="TYH1:TYM1"/>
    <mergeCell ref="TWF1:TWK1"/>
    <mergeCell ref="TWL1:TWQ1"/>
    <mergeCell ref="TWR1:TWW1"/>
    <mergeCell ref="TWX1:TXC1"/>
    <mergeCell ref="TXD1:TXI1"/>
    <mergeCell ref="TVB1:TVG1"/>
    <mergeCell ref="TVH1:TVM1"/>
    <mergeCell ref="TVN1:TVS1"/>
    <mergeCell ref="TVT1:TVY1"/>
    <mergeCell ref="TVZ1:TWE1"/>
    <mergeCell ref="TTX1:TUC1"/>
    <mergeCell ref="TUD1:TUI1"/>
    <mergeCell ref="TUJ1:TUO1"/>
    <mergeCell ref="TUP1:TUU1"/>
    <mergeCell ref="TUV1:TVA1"/>
    <mergeCell ref="UBZ1:UCE1"/>
    <mergeCell ref="UCF1:UCK1"/>
    <mergeCell ref="UCL1:UCQ1"/>
    <mergeCell ref="UCR1:UCW1"/>
    <mergeCell ref="UCX1:UDC1"/>
    <mergeCell ref="UAV1:UBA1"/>
    <mergeCell ref="UBB1:UBG1"/>
    <mergeCell ref="UBH1:UBM1"/>
    <mergeCell ref="UBN1:UBS1"/>
    <mergeCell ref="UBT1:UBY1"/>
    <mergeCell ref="TZR1:TZW1"/>
    <mergeCell ref="TZX1:UAC1"/>
    <mergeCell ref="UAD1:UAI1"/>
    <mergeCell ref="UAJ1:UAO1"/>
    <mergeCell ref="UAP1:UAU1"/>
    <mergeCell ref="TYN1:TYS1"/>
    <mergeCell ref="TYT1:TYY1"/>
    <mergeCell ref="TYZ1:TZE1"/>
    <mergeCell ref="TZF1:TZK1"/>
    <mergeCell ref="TZL1:TZQ1"/>
    <mergeCell ref="UGP1:UGU1"/>
    <mergeCell ref="UGV1:UHA1"/>
    <mergeCell ref="UHB1:UHG1"/>
    <mergeCell ref="UHH1:UHM1"/>
    <mergeCell ref="UHN1:UHS1"/>
    <mergeCell ref="UFL1:UFQ1"/>
    <mergeCell ref="UFR1:UFW1"/>
    <mergeCell ref="UFX1:UGC1"/>
    <mergeCell ref="UGD1:UGI1"/>
    <mergeCell ref="UGJ1:UGO1"/>
    <mergeCell ref="UEH1:UEM1"/>
    <mergeCell ref="UEN1:UES1"/>
    <mergeCell ref="UET1:UEY1"/>
    <mergeCell ref="UEZ1:UFE1"/>
    <mergeCell ref="UFF1:UFK1"/>
    <mergeCell ref="UDD1:UDI1"/>
    <mergeCell ref="UDJ1:UDO1"/>
    <mergeCell ref="UDP1:UDU1"/>
    <mergeCell ref="UDV1:UEA1"/>
    <mergeCell ref="UEB1:UEG1"/>
    <mergeCell ref="ULF1:ULK1"/>
    <mergeCell ref="ULL1:ULQ1"/>
    <mergeCell ref="ULR1:ULW1"/>
    <mergeCell ref="ULX1:UMC1"/>
    <mergeCell ref="UMD1:UMI1"/>
    <mergeCell ref="UKB1:UKG1"/>
    <mergeCell ref="UKH1:UKM1"/>
    <mergeCell ref="UKN1:UKS1"/>
    <mergeCell ref="UKT1:UKY1"/>
    <mergeCell ref="UKZ1:ULE1"/>
    <mergeCell ref="UIX1:UJC1"/>
    <mergeCell ref="UJD1:UJI1"/>
    <mergeCell ref="UJJ1:UJO1"/>
    <mergeCell ref="UJP1:UJU1"/>
    <mergeCell ref="UJV1:UKA1"/>
    <mergeCell ref="UHT1:UHY1"/>
    <mergeCell ref="UHZ1:UIE1"/>
    <mergeCell ref="UIF1:UIK1"/>
    <mergeCell ref="UIL1:UIQ1"/>
    <mergeCell ref="UIR1:UIW1"/>
    <mergeCell ref="UPV1:UQA1"/>
    <mergeCell ref="UQB1:UQG1"/>
    <mergeCell ref="UQH1:UQM1"/>
    <mergeCell ref="UQN1:UQS1"/>
    <mergeCell ref="UQT1:UQY1"/>
    <mergeCell ref="UOR1:UOW1"/>
    <mergeCell ref="UOX1:UPC1"/>
    <mergeCell ref="UPD1:UPI1"/>
    <mergeCell ref="UPJ1:UPO1"/>
    <mergeCell ref="UPP1:UPU1"/>
    <mergeCell ref="UNN1:UNS1"/>
    <mergeCell ref="UNT1:UNY1"/>
    <mergeCell ref="UNZ1:UOE1"/>
    <mergeCell ref="UOF1:UOK1"/>
    <mergeCell ref="UOL1:UOQ1"/>
    <mergeCell ref="UMJ1:UMO1"/>
    <mergeCell ref="UMP1:UMU1"/>
    <mergeCell ref="UMV1:UNA1"/>
    <mergeCell ref="UNB1:UNG1"/>
    <mergeCell ref="UNH1:UNM1"/>
    <mergeCell ref="UUL1:UUQ1"/>
    <mergeCell ref="UUR1:UUW1"/>
    <mergeCell ref="UUX1:UVC1"/>
    <mergeCell ref="UVD1:UVI1"/>
    <mergeCell ref="UVJ1:UVO1"/>
    <mergeCell ref="UTH1:UTM1"/>
    <mergeCell ref="UTN1:UTS1"/>
    <mergeCell ref="UTT1:UTY1"/>
    <mergeCell ref="UTZ1:UUE1"/>
    <mergeCell ref="UUF1:UUK1"/>
    <mergeCell ref="USD1:USI1"/>
    <mergeCell ref="USJ1:USO1"/>
    <mergeCell ref="USP1:USU1"/>
    <mergeCell ref="USV1:UTA1"/>
    <mergeCell ref="UTB1:UTG1"/>
    <mergeCell ref="UQZ1:URE1"/>
    <mergeCell ref="URF1:URK1"/>
    <mergeCell ref="URL1:URQ1"/>
    <mergeCell ref="URR1:URW1"/>
    <mergeCell ref="URX1:USC1"/>
    <mergeCell ref="UZB1:UZG1"/>
    <mergeCell ref="UZH1:UZM1"/>
    <mergeCell ref="UZN1:UZS1"/>
    <mergeCell ref="UZT1:UZY1"/>
    <mergeCell ref="UZZ1:VAE1"/>
    <mergeCell ref="UXX1:UYC1"/>
    <mergeCell ref="UYD1:UYI1"/>
    <mergeCell ref="UYJ1:UYO1"/>
    <mergeCell ref="UYP1:UYU1"/>
    <mergeCell ref="UYV1:UZA1"/>
    <mergeCell ref="UWT1:UWY1"/>
    <mergeCell ref="UWZ1:UXE1"/>
    <mergeCell ref="UXF1:UXK1"/>
    <mergeCell ref="UXL1:UXQ1"/>
    <mergeCell ref="UXR1:UXW1"/>
    <mergeCell ref="UVP1:UVU1"/>
    <mergeCell ref="UVV1:UWA1"/>
    <mergeCell ref="UWB1:UWG1"/>
    <mergeCell ref="UWH1:UWM1"/>
    <mergeCell ref="UWN1:UWS1"/>
    <mergeCell ref="VDR1:VDW1"/>
    <mergeCell ref="VDX1:VEC1"/>
    <mergeCell ref="VED1:VEI1"/>
    <mergeCell ref="VEJ1:VEO1"/>
    <mergeCell ref="VEP1:VEU1"/>
    <mergeCell ref="VCN1:VCS1"/>
    <mergeCell ref="VCT1:VCY1"/>
    <mergeCell ref="VCZ1:VDE1"/>
    <mergeCell ref="VDF1:VDK1"/>
    <mergeCell ref="VDL1:VDQ1"/>
    <mergeCell ref="VBJ1:VBO1"/>
    <mergeCell ref="VBP1:VBU1"/>
    <mergeCell ref="VBV1:VCA1"/>
    <mergeCell ref="VCB1:VCG1"/>
    <mergeCell ref="VCH1:VCM1"/>
    <mergeCell ref="VAF1:VAK1"/>
    <mergeCell ref="VAL1:VAQ1"/>
    <mergeCell ref="VAR1:VAW1"/>
    <mergeCell ref="VAX1:VBC1"/>
    <mergeCell ref="VBD1:VBI1"/>
    <mergeCell ref="VIH1:VIM1"/>
    <mergeCell ref="VIN1:VIS1"/>
    <mergeCell ref="VIT1:VIY1"/>
    <mergeCell ref="VIZ1:VJE1"/>
    <mergeCell ref="VJF1:VJK1"/>
    <mergeCell ref="VHD1:VHI1"/>
    <mergeCell ref="VHJ1:VHO1"/>
    <mergeCell ref="VHP1:VHU1"/>
    <mergeCell ref="VHV1:VIA1"/>
    <mergeCell ref="VIB1:VIG1"/>
    <mergeCell ref="VFZ1:VGE1"/>
    <mergeCell ref="VGF1:VGK1"/>
    <mergeCell ref="VGL1:VGQ1"/>
    <mergeCell ref="VGR1:VGW1"/>
    <mergeCell ref="VGX1:VHC1"/>
    <mergeCell ref="VEV1:VFA1"/>
    <mergeCell ref="VFB1:VFG1"/>
    <mergeCell ref="VFH1:VFM1"/>
    <mergeCell ref="VFN1:VFS1"/>
    <mergeCell ref="VFT1:VFY1"/>
    <mergeCell ref="VMX1:VNC1"/>
    <mergeCell ref="VND1:VNI1"/>
    <mergeCell ref="VNJ1:VNO1"/>
    <mergeCell ref="VNP1:VNU1"/>
    <mergeCell ref="VNV1:VOA1"/>
    <mergeCell ref="VLT1:VLY1"/>
    <mergeCell ref="VLZ1:VME1"/>
    <mergeCell ref="VMF1:VMK1"/>
    <mergeCell ref="VML1:VMQ1"/>
    <mergeCell ref="VMR1:VMW1"/>
    <mergeCell ref="VKP1:VKU1"/>
    <mergeCell ref="VKV1:VLA1"/>
    <mergeCell ref="VLB1:VLG1"/>
    <mergeCell ref="VLH1:VLM1"/>
    <mergeCell ref="VLN1:VLS1"/>
    <mergeCell ref="VJL1:VJQ1"/>
    <mergeCell ref="VJR1:VJW1"/>
    <mergeCell ref="VJX1:VKC1"/>
    <mergeCell ref="VKD1:VKI1"/>
    <mergeCell ref="VKJ1:VKO1"/>
    <mergeCell ref="VRN1:VRS1"/>
    <mergeCell ref="VRT1:VRY1"/>
    <mergeCell ref="VRZ1:VSE1"/>
    <mergeCell ref="VSF1:VSK1"/>
    <mergeCell ref="VSL1:VSQ1"/>
    <mergeCell ref="VQJ1:VQO1"/>
    <mergeCell ref="VQP1:VQU1"/>
    <mergeCell ref="VQV1:VRA1"/>
    <mergeCell ref="VRB1:VRG1"/>
    <mergeCell ref="VRH1:VRM1"/>
    <mergeCell ref="VPF1:VPK1"/>
    <mergeCell ref="VPL1:VPQ1"/>
    <mergeCell ref="VPR1:VPW1"/>
    <mergeCell ref="VPX1:VQC1"/>
    <mergeCell ref="VQD1:VQI1"/>
    <mergeCell ref="VOB1:VOG1"/>
    <mergeCell ref="VOH1:VOM1"/>
    <mergeCell ref="VON1:VOS1"/>
    <mergeCell ref="VOT1:VOY1"/>
    <mergeCell ref="VOZ1:VPE1"/>
    <mergeCell ref="VWD1:VWI1"/>
    <mergeCell ref="VWJ1:VWO1"/>
    <mergeCell ref="VWP1:VWU1"/>
    <mergeCell ref="VWV1:VXA1"/>
    <mergeCell ref="VXB1:VXG1"/>
    <mergeCell ref="VUZ1:VVE1"/>
    <mergeCell ref="VVF1:VVK1"/>
    <mergeCell ref="VVL1:VVQ1"/>
    <mergeCell ref="VVR1:VVW1"/>
    <mergeCell ref="VVX1:VWC1"/>
    <mergeCell ref="VTV1:VUA1"/>
    <mergeCell ref="VUB1:VUG1"/>
    <mergeCell ref="VUH1:VUM1"/>
    <mergeCell ref="VUN1:VUS1"/>
    <mergeCell ref="VUT1:VUY1"/>
    <mergeCell ref="VSR1:VSW1"/>
    <mergeCell ref="VSX1:VTC1"/>
    <mergeCell ref="VTD1:VTI1"/>
    <mergeCell ref="VTJ1:VTO1"/>
    <mergeCell ref="VTP1:VTU1"/>
    <mergeCell ref="WAT1:WAY1"/>
    <mergeCell ref="WAZ1:WBE1"/>
    <mergeCell ref="WBF1:WBK1"/>
    <mergeCell ref="WBL1:WBQ1"/>
    <mergeCell ref="WBR1:WBW1"/>
    <mergeCell ref="VZP1:VZU1"/>
    <mergeCell ref="VZV1:WAA1"/>
    <mergeCell ref="WAB1:WAG1"/>
    <mergeCell ref="WAH1:WAM1"/>
    <mergeCell ref="WAN1:WAS1"/>
    <mergeCell ref="VYL1:VYQ1"/>
    <mergeCell ref="VYR1:VYW1"/>
    <mergeCell ref="VYX1:VZC1"/>
    <mergeCell ref="VZD1:VZI1"/>
    <mergeCell ref="VZJ1:VZO1"/>
    <mergeCell ref="VXH1:VXM1"/>
    <mergeCell ref="VXN1:VXS1"/>
    <mergeCell ref="VXT1:VXY1"/>
    <mergeCell ref="VXZ1:VYE1"/>
    <mergeCell ref="VYF1:VYK1"/>
    <mergeCell ref="WFJ1:WFO1"/>
    <mergeCell ref="WFP1:WFU1"/>
    <mergeCell ref="WFV1:WGA1"/>
    <mergeCell ref="WGB1:WGG1"/>
    <mergeCell ref="WGH1:WGM1"/>
    <mergeCell ref="WEF1:WEK1"/>
    <mergeCell ref="WEL1:WEQ1"/>
    <mergeCell ref="WER1:WEW1"/>
    <mergeCell ref="WEX1:WFC1"/>
    <mergeCell ref="WFD1:WFI1"/>
    <mergeCell ref="WDB1:WDG1"/>
    <mergeCell ref="WDH1:WDM1"/>
    <mergeCell ref="WDN1:WDS1"/>
    <mergeCell ref="WDT1:WDY1"/>
    <mergeCell ref="WDZ1:WEE1"/>
    <mergeCell ref="WBX1:WCC1"/>
    <mergeCell ref="WCD1:WCI1"/>
    <mergeCell ref="WCJ1:WCO1"/>
    <mergeCell ref="WCP1:WCU1"/>
    <mergeCell ref="WCV1:WDA1"/>
    <mergeCell ref="WJZ1:WKE1"/>
    <mergeCell ref="WKF1:WKK1"/>
    <mergeCell ref="WKL1:WKQ1"/>
    <mergeCell ref="WKR1:WKW1"/>
    <mergeCell ref="WKX1:WLC1"/>
    <mergeCell ref="WIV1:WJA1"/>
    <mergeCell ref="WJB1:WJG1"/>
    <mergeCell ref="WJH1:WJM1"/>
    <mergeCell ref="WJN1:WJS1"/>
    <mergeCell ref="WJT1:WJY1"/>
    <mergeCell ref="WHR1:WHW1"/>
    <mergeCell ref="WHX1:WIC1"/>
    <mergeCell ref="WID1:WII1"/>
    <mergeCell ref="WIJ1:WIO1"/>
    <mergeCell ref="WIP1:WIU1"/>
    <mergeCell ref="WGN1:WGS1"/>
    <mergeCell ref="WGT1:WGY1"/>
    <mergeCell ref="WGZ1:WHE1"/>
    <mergeCell ref="WHF1:WHK1"/>
    <mergeCell ref="WHL1:WHQ1"/>
    <mergeCell ref="WOP1:WOU1"/>
    <mergeCell ref="WOV1:WPA1"/>
    <mergeCell ref="WPB1:WPG1"/>
    <mergeCell ref="WPH1:WPM1"/>
    <mergeCell ref="WPN1:WPS1"/>
    <mergeCell ref="WNL1:WNQ1"/>
    <mergeCell ref="WNR1:WNW1"/>
    <mergeCell ref="WNX1:WOC1"/>
    <mergeCell ref="WOD1:WOI1"/>
    <mergeCell ref="WOJ1:WOO1"/>
    <mergeCell ref="WMH1:WMM1"/>
    <mergeCell ref="WMN1:WMS1"/>
    <mergeCell ref="WMT1:WMY1"/>
    <mergeCell ref="WMZ1:WNE1"/>
    <mergeCell ref="WNF1:WNK1"/>
    <mergeCell ref="WLD1:WLI1"/>
    <mergeCell ref="WLJ1:WLO1"/>
    <mergeCell ref="WLP1:WLU1"/>
    <mergeCell ref="WLV1:WMA1"/>
    <mergeCell ref="WMB1:WMG1"/>
    <mergeCell ref="WTF1:WTK1"/>
    <mergeCell ref="WTL1:WTQ1"/>
    <mergeCell ref="WTR1:WTW1"/>
    <mergeCell ref="WTX1:WUC1"/>
    <mergeCell ref="WUD1:WUI1"/>
    <mergeCell ref="WSB1:WSG1"/>
    <mergeCell ref="WSH1:WSM1"/>
    <mergeCell ref="WSN1:WSS1"/>
    <mergeCell ref="WST1:WSY1"/>
    <mergeCell ref="WSZ1:WTE1"/>
    <mergeCell ref="WQX1:WRC1"/>
    <mergeCell ref="WRD1:WRI1"/>
    <mergeCell ref="WRJ1:WRO1"/>
    <mergeCell ref="WRP1:WRU1"/>
    <mergeCell ref="WRV1:WSA1"/>
    <mergeCell ref="WPT1:WPY1"/>
    <mergeCell ref="WPZ1:WQE1"/>
    <mergeCell ref="WQF1:WQK1"/>
    <mergeCell ref="WQL1:WQQ1"/>
    <mergeCell ref="WQR1:WQW1"/>
    <mergeCell ref="WYN1:WYS1"/>
    <mergeCell ref="WYT1:WYY1"/>
    <mergeCell ref="WWR1:WWW1"/>
    <mergeCell ref="WWX1:WXC1"/>
    <mergeCell ref="WXD1:WXI1"/>
    <mergeCell ref="WXJ1:WXO1"/>
    <mergeCell ref="WXP1:WXU1"/>
    <mergeCell ref="WVN1:WVS1"/>
    <mergeCell ref="WVT1:WVY1"/>
    <mergeCell ref="WVZ1:WWE1"/>
    <mergeCell ref="WWF1:WWK1"/>
    <mergeCell ref="WWL1:WWQ1"/>
    <mergeCell ref="WUJ1:WUO1"/>
    <mergeCell ref="WUP1:WUU1"/>
    <mergeCell ref="WUV1:WVA1"/>
    <mergeCell ref="WVB1:WVG1"/>
    <mergeCell ref="WVH1:WVM1"/>
    <mergeCell ref="XET1:XEY1"/>
    <mergeCell ref="XEZ1:XFC1"/>
    <mergeCell ref="A1:F1"/>
    <mergeCell ref="C2:F6"/>
    <mergeCell ref="XDP1:XDU1"/>
    <mergeCell ref="XDV1:XEA1"/>
    <mergeCell ref="XEB1:XEG1"/>
    <mergeCell ref="XEH1:XEM1"/>
    <mergeCell ref="XEN1:XES1"/>
    <mergeCell ref="XCL1:XCQ1"/>
    <mergeCell ref="XCR1:XCW1"/>
    <mergeCell ref="XCX1:XDC1"/>
    <mergeCell ref="XDD1:XDI1"/>
    <mergeCell ref="XDJ1:XDO1"/>
    <mergeCell ref="XBH1:XBM1"/>
    <mergeCell ref="XBN1:XBS1"/>
    <mergeCell ref="XBT1:XBY1"/>
    <mergeCell ref="XBZ1:XCE1"/>
    <mergeCell ref="XCF1:XCK1"/>
    <mergeCell ref="XAD1:XAI1"/>
    <mergeCell ref="XAJ1:XAO1"/>
    <mergeCell ref="XAP1:XAU1"/>
    <mergeCell ref="XAV1:XBA1"/>
    <mergeCell ref="XBB1:XBG1"/>
    <mergeCell ref="WYZ1:WZE1"/>
    <mergeCell ref="WZF1:WZK1"/>
    <mergeCell ref="WZL1:WZQ1"/>
    <mergeCell ref="WZR1:WZW1"/>
    <mergeCell ref="WZX1:XAC1"/>
    <mergeCell ref="WXV1:WYA1"/>
    <mergeCell ref="WYB1:WYG1"/>
    <mergeCell ref="WYH1:WYM1"/>
  </mergeCells>
  <pageMargins left="0.7" right="0.7" top="0.78740157499999996" bottom="0.78740157499999996" header="0.3" footer="0.3"/>
  <pageSetup paperSize="9" scale="6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41B51-FADE-4799-89D4-E4390E075ED8}">
  <sheetPr>
    <tabColor theme="8" tint="0.79998168889431442"/>
    <pageSetUpPr fitToPage="1"/>
  </sheetPr>
  <dimension ref="A1:I27"/>
  <sheetViews>
    <sheetView workbookViewId="0">
      <selection activeCell="D12" sqref="D12"/>
    </sheetView>
  </sheetViews>
  <sheetFormatPr baseColWidth="10" defaultColWidth="10.83203125" defaultRowHeight="15" x14ac:dyDescent="0.2"/>
  <cols>
    <col min="1" max="1" width="36.83203125" style="37" customWidth="1"/>
    <col min="2" max="2" width="27.6640625" style="64" customWidth="1"/>
    <col min="3" max="3" width="43.6640625" style="37" customWidth="1"/>
    <col min="4" max="9" width="12.6640625" style="37" customWidth="1"/>
    <col min="10" max="16384" width="10.83203125" style="38"/>
  </cols>
  <sheetData>
    <row r="1" spans="1:9" s="322" customFormat="1" ht="50" customHeight="1" thickBot="1" x14ac:dyDescent="0.2">
      <c r="A1" s="378" t="s">
        <v>451</v>
      </c>
      <c r="B1" s="378"/>
      <c r="C1" s="378"/>
      <c r="D1" s="378"/>
      <c r="E1" s="378"/>
      <c r="F1" s="378"/>
      <c r="G1" s="378"/>
      <c r="H1" s="378"/>
      <c r="I1" s="380"/>
    </row>
    <row r="2" spans="1:9" ht="17" customHeight="1" x14ac:dyDescent="0.2">
      <c r="A2" s="49" t="s">
        <v>464</v>
      </c>
      <c r="B2" s="101">
        <f>+'Persönliche Angaben'!D12</f>
        <v>0</v>
      </c>
      <c r="C2" s="393"/>
      <c r="D2" s="376"/>
      <c r="E2" s="376"/>
      <c r="F2" s="376"/>
      <c r="G2" s="376"/>
      <c r="H2" s="376"/>
      <c r="I2" s="376"/>
    </row>
    <row r="3" spans="1:9" ht="17" customHeight="1" x14ac:dyDescent="0.2">
      <c r="A3" s="50" t="s">
        <v>465</v>
      </c>
      <c r="B3" s="102">
        <f>+'Persönliche Angaben'!D13</f>
        <v>0</v>
      </c>
      <c r="C3" s="394"/>
      <c r="D3" s="376"/>
      <c r="E3" s="376"/>
      <c r="F3" s="376"/>
      <c r="G3" s="376"/>
      <c r="H3" s="376"/>
      <c r="I3" s="376"/>
    </row>
    <row r="4" spans="1:9" ht="17" customHeight="1" x14ac:dyDescent="0.2">
      <c r="A4" s="50" t="s">
        <v>466</v>
      </c>
      <c r="B4" s="51" t="str">
        <f>Referenzen!$B$4</f>
        <v>Trainer</v>
      </c>
      <c r="C4" s="394"/>
      <c r="D4" s="376"/>
      <c r="E4" s="376"/>
      <c r="F4" s="376"/>
      <c r="G4" s="376"/>
      <c r="H4" s="376"/>
      <c r="I4" s="376"/>
    </row>
    <row r="5" spans="1:9" ht="17" customHeight="1" x14ac:dyDescent="0.2">
      <c r="A5" s="50" t="s">
        <v>555</v>
      </c>
      <c r="B5" s="102" t="str">
        <f>IF(ISBLANK('Persönliche Angaben'!$D$6)," ",'Persönliche Angaben'!$D$6)</f>
        <v xml:space="preserve"> </v>
      </c>
      <c r="C5" s="394"/>
      <c r="D5" s="376"/>
      <c r="E5" s="376"/>
      <c r="F5" s="376"/>
      <c r="G5" s="376"/>
      <c r="H5" s="376"/>
      <c r="I5" s="376"/>
    </row>
    <row r="6" spans="1:9" ht="17" customHeight="1" thickBot="1" x14ac:dyDescent="0.25">
      <c r="A6" s="52" t="s">
        <v>556</v>
      </c>
      <c r="B6" s="241" t="str">
        <f>IF(ISBLANK('Persönliche Angaben'!$D$7)," ",'Persönliche Angaben'!$D$7)</f>
        <v xml:space="preserve"> </v>
      </c>
      <c r="C6" s="394"/>
      <c r="D6" s="376"/>
      <c r="E6" s="376"/>
      <c r="F6" s="376"/>
      <c r="G6" s="376"/>
      <c r="H6" s="376"/>
      <c r="I6" s="376"/>
    </row>
    <row r="7" spans="1:9" ht="17" customHeight="1" x14ac:dyDescent="0.25">
      <c r="A7" s="375"/>
      <c r="B7" s="375"/>
      <c r="C7" s="375"/>
      <c r="D7" s="375"/>
      <c r="E7" s="375"/>
      <c r="F7" s="375"/>
      <c r="G7" s="375"/>
      <c r="H7" s="375"/>
      <c r="I7" s="376"/>
    </row>
    <row r="8" spans="1:9" ht="17" customHeight="1" x14ac:dyDescent="0.2">
      <c r="A8" s="403" t="s">
        <v>562</v>
      </c>
      <c r="B8" s="403"/>
      <c r="C8" s="403"/>
      <c r="D8" s="403"/>
      <c r="E8" s="403"/>
      <c r="F8" s="403"/>
      <c r="G8" s="403"/>
      <c r="H8" s="403"/>
      <c r="I8" s="403"/>
    </row>
    <row r="9" spans="1:9" ht="17" customHeight="1" x14ac:dyDescent="0.25">
      <c r="A9" s="375"/>
      <c r="B9" s="375"/>
      <c r="C9" s="375"/>
      <c r="D9" s="375"/>
      <c r="E9" s="375"/>
      <c r="F9" s="375"/>
      <c r="G9" s="375"/>
      <c r="H9" s="375"/>
      <c r="I9" s="376"/>
    </row>
    <row r="10" spans="1:9" ht="28" customHeight="1" x14ac:dyDescent="0.2">
      <c r="A10" s="400" t="s">
        <v>526</v>
      </c>
      <c r="B10" s="401"/>
      <c r="C10" s="402"/>
      <c r="D10" s="53" t="s">
        <v>472</v>
      </c>
      <c r="E10" s="53" t="s">
        <v>473</v>
      </c>
      <c r="F10" s="53" t="s">
        <v>474</v>
      </c>
      <c r="G10" s="53" t="s">
        <v>475</v>
      </c>
      <c r="H10" s="53" t="s">
        <v>476</v>
      </c>
      <c r="I10" s="53" t="s">
        <v>477</v>
      </c>
    </row>
    <row r="11" spans="1:9" ht="16" x14ac:dyDescent="0.2">
      <c r="A11" s="100" t="s">
        <v>485</v>
      </c>
      <c r="B11" s="350" t="s">
        <v>1</v>
      </c>
      <c r="C11" s="55" t="s">
        <v>478</v>
      </c>
      <c r="D11" s="56"/>
      <c r="E11" s="56"/>
      <c r="F11" s="56"/>
      <c r="G11" s="56"/>
      <c r="H11" s="56"/>
      <c r="I11" s="56"/>
    </row>
    <row r="12" spans="1:9" x14ac:dyDescent="0.2">
      <c r="A12" s="57" t="s">
        <v>479</v>
      </c>
      <c r="B12" s="351" t="s">
        <v>405</v>
      </c>
      <c r="C12" s="58" t="s">
        <v>410</v>
      </c>
      <c r="D12" s="306"/>
      <c r="E12" s="306"/>
      <c r="F12" s="306"/>
      <c r="G12" s="306"/>
      <c r="H12" s="306"/>
      <c r="I12" s="306"/>
    </row>
    <row r="13" spans="1:9" x14ac:dyDescent="0.2">
      <c r="A13" s="59" t="s">
        <v>480</v>
      </c>
      <c r="B13" s="352" t="s">
        <v>406</v>
      </c>
      <c r="C13" s="60" t="s">
        <v>411</v>
      </c>
      <c r="D13" s="306"/>
      <c r="E13" s="306"/>
      <c r="F13" s="306"/>
      <c r="G13" s="306"/>
      <c r="H13" s="306"/>
      <c r="I13" s="306"/>
    </row>
    <row r="14" spans="1:9" x14ac:dyDescent="0.2">
      <c r="A14" s="395" t="s">
        <v>481</v>
      </c>
      <c r="B14" s="353" t="s">
        <v>407</v>
      </c>
      <c r="C14" s="61" t="s">
        <v>412</v>
      </c>
      <c r="D14" s="306"/>
      <c r="E14" s="306"/>
      <c r="F14" s="306"/>
      <c r="G14" s="306"/>
      <c r="H14" s="306"/>
      <c r="I14" s="306"/>
    </row>
    <row r="15" spans="1:9" x14ac:dyDescent="0.2">
      <c r="A15" s="396"/>
      <c r="B15" s="353" t="s">
        <v>408</v>
      </c>
      <c r="C15" s="61" t="s">
        <v>413</v>
      </c>
      <c r="D15" s="306"/>
      <c r="E15" s="306"/>
      <c r="F15" s="306"/>
      <c r="G15" s="306"/>
      <c r="H15" s="306"/>
      <c r="I15" s="306"/>
    </row>
    <row r="16" spans="1:9" x14ac:dyDescent="0.2">
      <c r="A16" s="396"/>
      <c r="B16" s="353" t="s">
        <v>409</v>
      </c>
      <c r="C16" s="61" t="s">
        <v>414</v>
      </c>
      <c r="D16" s="306"/>
      <c r="E16" s="306"/>
      <c r="F16" s="306"/>
      <c r="G16" s="306"/>
      <c r="H16" s="306"/>
      <c r="I16" s="306"/>
    </row>
    <row r="17" spans="1:9" ht="16" x14ac:dyDescent="0.2">
      <c r="A17" s="54" t="s">
        <v>482</v>
      </c>
      <c r="B17" s="354"/>
      <c r="C17" s="63" t="s">
        <v>483</v>
      </c>
      <c r="D17" s="56"/>
      <c r="E17" s="56"/>
      <c r="F17" s="56"/>
      <c r="G17" s="56"/>
      <c r="H17" s="56"/>
      <c r="I17" s="56"/>
    </row>
    <row r="18" spans="1:9" x14ac:dyDescent="0.2">
      <c r="A18" s="399" t="s">
        <v>484</v>
      </c>
      <c r="B18" s="355" t="s">
        <v>376</v>
      </c>
      <c r="C18" s="62" t="s">
        <v>438</v>
      </c>
      <c r="D18" s="306"/>
      <c r="E18" s="306"/>
      <c r="F18" s="306"/>
      <c r="G18" s="306"/>
      <c r="H18" s="306"/>
      <c r="I18" s="306"/>
    </row>
    <row r="19" spans="1:9" x14ac:dyDescent="0.2">
      <c r="A19" s="398"/>
      <c r="B19" s="355" t="s">
        <v>378</v>
      </c>
      <c r="C19" s="62" t="s">
        <v>439</v>
      </c>
      <c r="D19" s="306"/>
      <c r="E19" s="306"/>
      <c r="F19" s="306"/>
      <c r="G19" s="306"/>
      <c r="H19" s="306"/>
      <c r="I19" s="306"/>
    </row>
    <row r="20" spans="1:9" x14ac:dyDescent="0.2">
      <c r="A20" s="398"/>
      <c r="B20" s="355" t="s">
        <v>379</v>
      </c>
      <c r="C20" s="62" t="s">
        <v>440</v>
      </c>
      <c r="D20" s="306"/>
      <c r="E20" s="306"/>
      <c r="F20" s="306"/>
      <c r="G20" s="306"/>
      <c r="H20" s="306"/>
      <c r="I20" s="306"/>
    </row>
    <row r="21" spans="1:9" x14ac:dyDescent="0.2">
      <c r="A21" s="397" t="s">
        <v>480</v>
      </c>
      <c r="B21" s="356" t="s">
        <v>380</v>
      </c>
      <c r="C21" s="58" t="s">
        <v>381</v>
      </c>
      <c r="D21" s="306"/>
      <c r="E21" s="306"/>
      <c r="F21" s="306"/>
      <c r="G21" s="306"/>
      <c r="H21" s="306"/>
      <c r="I21" s="306"/>
    </row>
    <row r="22" spans="1:9" x14ac:dyDescent="0.2">
      <c r="A22" s="398"/>
      <c r="B22" s="356" t="s">
        <v>382</v>
      </c>
      <c r="C22" s="58" t="s">
        <v>383</v>
      </c>
      <c r="D22" s="306"/>
      <c r="E22" s="306"/>
      <c r="F22" s="306"/>
      <c r="G22" s="306"/>
      <c r="H22" s="306"/>
      <c r="I22" s="306"/>
    </row>
    <row r="23" spans="1:9" x14ac:dyDescent="0.2">
      <c r="A23" s="398"/>
      <c r="B23" s="356" t="s">
        <v>384</v>
      </c>
      <c r="C23" s="58" t="s">
        <v>385</v>
      </c>
      <c r="D23" s="306"/>
      <c r="E23" s="306"/>
      <c r="F23" s="306"/>
      <c r="G23" s="306"/>
      <c r="H23" s="306"/>
      <c r="I23" s="306"/>
    </row>
    <row r="24" spans="1:9" x14ac:dyDescent="0.2">
      <c r="A24" s="395" t="s">
        <v>481</v>
      </c>
      <c r="B24" s="357" t="s">
        <v>386</v>
      </c>
      <c r="C24" s="61" t="s">
        <v>441</v>
      </c>
      <c r="D24" s="306"/>
      <c r="E24" s="306"/>
      <c r="F24" s="306"/>
      <c r="G24" s="306"/>
      <c r="H24" s="306"/>
      <c r="I24" s="306"/>
    </row>
    <row r="25" spans="1:9" x14ac:dyDescent="0.2">
      <c r="A25" s="396"/>
      <c r="B25" s="357" t="s">
        <v>388</v>
      </c>
      <c r="C25" s="61" t="s">
        <v>389</v>
      </c>
      <c r="D25" s="306"/>
      <c r="E25" s="306"/>
      <c r="F25" s="306"/>
      <c r="G25" s="306"/>
      <c r="H25" s="306"/>
      <c r="I25" s="306"/>
    </row>
    <row r="26" spans="1:9" ht="16.25" customHeight="1" x14ac:dyDescent="0.2">
      <c r="A26" s="396"/>
      <c r="B26" s="357" t="s">
        <v>390</v>
      </c>
      <c r="C26" s="61" t="s">
        <v>391</v>
      </c>
      <c r="D26" s="306"/>
      <c r="E26" s="306"/>
      <c r="F26" s="306"/>
      <c r="G26" s="306"/>
      <c r="H26" s="306"/>
      <c r="I26" s="306"/>
    </row>
    <row r="27" spans="1:9" ht="16.25" customHeight="1" x14ac:dyDescent="0.2"/>
  </sheetData>
  <sheetProtection algorithmName="SHA-512" hashValue="tP908Wp7nS42j6pLxrTySjqcmuY5LtMkyBA5dl2iQfGt8hpgdetoaJvCg0jBieUWbm7NVeZzp3Nbz5eeSCX7nQ==" saltValue="XHeoM6XrK2WBBRopS/Dm7g==" spinCount="100000" sheet="1" selectLockedCells="1"/>
  <mergeCells count="10">
    <mergeCell ref="A1:I1"/>
    <mergeCell ref="A7:I7"/>
    <mergeCell ref="A9:I9"/>
    <mergeCell ref="C2:I6"/>
    <mergeCell ref="A24:A26"/>
    <mergeCell ref="A21:A23"/>
    <mergeCell ref="A18:A20"/>
    <mergeCell ref="A10:C10"/>
    <mergeCell ref="A8:I8"/>
    <mergeCell ref="A14:A16"/>
  </mergeCells>
  <pageMargins left="0.7" right="0.7" top="0.78740157499999996" bottom="0.78740157499999996" header="0.3" footer="0.3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C19F4-2172-4882-8BFB-347970494160}">
  <sheetPr>
    <tabColor theme="8" tint="0.59999389629810485"/>
    <pageSetUpPr fitToPage="1"/>
  </sheetPr>
  <dimension ref="A1:J22"/>
  <sheetViews>
    <sheetView topLeftCell="A15" zoomScaleNormal="100" workbookViewId="0">
      <selection activeCell="H20" sqref="H20"/>
    </sheetView>
  </sheetViews>
  <sheetFormatPr baseColWidth="10" defaultColWidth="10.83203125" defaultRowHeight="15" x14ac:dyDescent="0.2"/>
  <cols>
    <col min="1" max="1" width="20.6640625" style="38" customWidth="1"/>
    <col min="2" max="2" width="51" style="38" customWidth="1"/>
    <col min="3" max="5" width="10.6640625" style="38" customWidth="1"/>
    <col min="6" max="6" width="10.6640625" style="35" customWidth="1"/>
    <col min="7" max="7" width="10.6640625" style="38" customWidth="1"/>
    <col min="8" max="8" width="80.6640625" style="38" customWidth="1"/>
    <col min="9" max="16384" width="10.83203125" style="38"/>
  </cols>
  <sheetData>
    <row r="1" spans="1:10" s="322" customFormat="1" ht="50" customHeight="1" thickBot="1" x14ac:dyDescent="0.2">
      <c r="A1" s="378" t="s">
        <v>507</v>
      </c>
      <c r="B1" s="378"/>
      <c r="C1" s="378"/>
      <c r="D1" s="378"/>
      <c r="E1" s="378"/>
      <c r="F1" s="378"/>
      <c r="G1" s="378"/>
      <c r="H1" s="378"/>
    </row>
    <row r="2" spans="1:10" ht="17" customHeight="1" x14ac:dyDescent="0.2">
      <c r="A2" s="49" t="s">
        <v>464</v>
      </c>
      <c r="B2" s="101">
        <f>+'Persönliche Angaben'!D12</f>
        <v>0</v>
      </c>
      <c r="C2" s="393"/>
      <c r="D2" s="376"/>
      <c r="E2" s="376"/>
      <c r="F2" s="376"/>
      <c r="G2" s="376"/>
      <c r="H2" s="376"/>
    </row>
    <row r="3" spans="1:10" ht="17" customHeight="1" x14ac:dyDescent="0.2">
      <c r="A3" s="50" t="s">
        <v>465</v>
      </c>
      <c r="B3" s="102">
        <f>+'Persönliche Angaben'!D13</f>
        <v>0</v>
      </c>
      <c r="C3" s="394"/>
      <c r="D3" s="376"/>
      <c r="E3" s="376"/>
      <c r="F3" s="376"/>
      <c r="G3" s="376"/>
      <c r="H3" s="376"/>
    </row>
    <row r="4" spans="1:10" ht="17" customHeight="1" x14ac:dyDescent="0.2">
      <c r="A4" s="50" t="s">
        <v>466</v>
      </c>
      <c r="B4" s="51" t="str">
        <f>Selbstbewertung!$B$4</f>
        <v>Trainer</v>
      </c>
      <c r="C4" s="394"/>
      <c r="D4" s="376"/>
      <c r="E4" s="376"/>
      <c r="F4" s="376"/>
      <c r="G4" s="376"/>
      <c r="H4" s="376"/>
    </row>
    <row r="5" spans="1:10" ht="17" customHeight="1" x14ac:dyDescent="0.2">
      <c r="A5" s="50" t="s">
        <v>555</v>
      </c>
      <c r="B5" s="102" t="str">
        <f>IF(ISBLANK('Persönliche Angaben'!$D$6)," ",'Persönliche Angaben'!$D$6)</f>
        <v xml:space="preserve"> </v>
      </c>
      <c r="C5" s="394"/>
      <c r="D5" s="376"/>
      <c r="E5" s="376"/>
      <c r="F5" s="376"/>
      <c r="G5" s="376"/>
      <c r="H5" s="376"/>
    </row>
    <row r="6" spans="1:10" ht="17" customHeight="1" thickBot="1" x14ac:dyDescent="0.25">
      <c r="A6" s="52" t="s">
        <v>556</v>
      </c>
      <c r="B6" s="241" t="str">
        <f>IF(ISBLANK('Persönliche Angaben'!$D$7)," ",'Persönliche Angaben'!$D$7)</f>
        <v xml:space="preserve"> </v>
      </c>
      <c r="C6" s="394"/>
      <c r="D6" s="376"/>
      <c r="E6" s="376"/>
      <c r="F6" s="376"/>
      <c r="G6" s="376"/>
      <c r="H6" s="376"/>
    </row>
    <row r="7" spans="1:10" ht="17" customHeight="1" x14ac:dyDescent="0.25">
      <c r="A7" s="375"/>
      <c r="B7" s="375"/>
      <c r="C7" s="375"/>
      <c r="D7" s="375"/>
      <c r="E7" s="375"/>
      <c r="F7" s="375"/>
      <c r="G7" s="375"/>
      <c r="H7" s="375"/>
    </row>
    <row r="8" spans="1:10" ht="17" customHeight="1" x14ac:dyDescent="0.2">
      <c r="A8" s="404" t="s">
        <v>486</v>
      </c>
      <c r="B8" s="405"/>
      <c r="C8" s="405"/>
      <c r="D8" s="405"/>
      <c r="E8" s="405"/>
      <c r="F8" s="405"/>
      <c r="G8" s="405"/>
      <c r="H8" s="405"/>
    </row>
    <row r="9" spans="1:10" s="37" customFormat="1" ht="15.5" customHeight="1" thickBot="1" x14ac:dyDescent="0.3">
      <c r="A9" s="375"/>
      <c r="B9" s="375"/>
      <c r="C9" s="375"/>
      <c r="D9" s="375"/>
      <c r="E9" s="375"/>
      <c r="F9" s="375"/>
      <c r="G9" s="375"/>
      <c r="H9" s="375"/>
    </row>
    <row r="10" spans="1:10" s="74" customFormat="1" ht="25" customHeight="1" x14ac:dyDescent="0.2">
      <c r="A10" s="327"/>
      <c r="B10" s="328" t="s">
        <v>508</v>
      </c>
      <c r="C10" s="406" t="s">
        <v>509</v>
      </c>
      <c r="D10" s="407"/>
      <c r="E10" s="407"/>
      <c r="F10" s="407"/>
      <c r="G10" s="328" t="s">
        <v>510</v>
      </c>
      <c r="H10" s="328" t="s">
        <v>487</v>
      </c>
      <c r="I10" s="38"/>
      <c r="J10" s="38"/>
    </row>
    <row r="11" spans="1:10" ht="35" customHeight="1" x14ac:dyDescent="0.2">
      <c r="A11" s="329" t="s">
        <v>488</v>
      </c>
      <c r="B11" s="330" t="s">
        <v>489</v>
      </c>
      <c r="C11" s="331" t="s">
        <v>490</v>
      </c>
      <c r="D11" s="331" t="s">
        <v>491</v>
      </c>
      <c r="E11" s="331" t="s">
        <v>492</v>
      </c>
      <c r="F11" s="331" t="s">
        <v>493</v>
      </c>
      <c r="G11" s="332" t="s">
        <v>494</v>
      </c>
      <c r="H11" s="331" t="s">
        <v>495</v>
      </c>
    </row>
    <row r="12" spans="1:10" ht="83.25" customHeight="1" x14ac:dyDescent="0.2">
      <c r="A12" s="67" t="s">
        <v>496</v>
      </c>
      <c r="B12" s="360"/>
      <c r="C12" s="248"/>
      <c r="D12" s="248"/>
      <c r="E12" s="249"/>
      <c r="F12" s="358" t="str">
        <f>IF(ISBLANK(E12)," ",(D12-C12)/30*(1*E12))</f>
        <v xml:space="preserve"> </v>
      </c>
      <c r="G12" s="250"/>
      <c r="H12" s="251"/>
    </row>
    <row r="13" spans="1:10" ht="81" customHeight="1" x14ac:dyDescent="0.2">
      <c r="A13" s="67" t="s">
        <v>497</v>
      </c>
      <c r="B13" s="360"/>
      <c r="C13" s="248"/>
      <c r="D13" s="248"/>
      <c r="E13" s="249"/>
      <c r="F13" s="358" t="str">
        <f t="shared" ref="F13:F21" si="0">IF(ISBLANK(E13)," ",(D13-C13)/30*(1*E13))</f>
        <v xml:space="preserve"> </v>
      </c>
      <c r="G13" s="250"/>
      <c r="H13" s="251"/>
    </row>
    <row r="14" spans="1:10" ht="81" customHeight="1" x14ac:dyDescent="0.2">
      <c r="A14" s="67" t="s">
        <v>498</v>
      </c>
      <c r="B14" s="360"/>
      <c r="C14" s="248"/>
      <c r="D14" s="248"/>
      <c r="E14" s="249"/>
      <c r="F14" s="358" t="str">
        <f t="shared" si="0"/>
        <v xml:space="preserve"> </v>
      </c>
      <c r="G14" s="250"/>
      <c r="H14" s="251"/>
    </row>
    <row r="15" spans="1:10" ht="81" customHeight="1" x14ac:dyDescent="0.2">
      <c r="A15" s="67" t="s">
        <v>499</v>
      </c>
      <c r="B15" s="252"/>
      <c r="C15" s="248"/>
      <c r="D15" s="248"/>
      <c r="E15" s="249"/>
      <c r="F15" s="358" t="str">
        <f t="shared" si="0"/>
        <v xml:space="preserve"> </v>
      </c>
      <c r="G15" s="250"/>
      <c r="H15" s="252"/>
    </row>
    <row r="16" spans="1:10" ht="81" customHeight="1" x14ac:dyDescent="0.2">
      <c r="A16" s="67" t="s">
        <v>500</v>
      </c>
      <c r="B16" s="252"/>
      <c r="C16" s="248"/>
      <c r="D16" s="248"/>
      <c r="E16" s="249"/>
      <c r="F16" s="358" t="str">
        <f t="shared" si="0"/>
        <v xml:space="preserve"> </v>
      </c>
      <c r="G16" s="250"/>
      <c r="H16" s="252"/>
    </row>
    <row r="17" spans="1:8" ht="81" customHeight="1" x14ac:dyDescent="0.2">
      <c r="A17" s="67" t="s">
        <v>501</v>
      </c>
      <c r="B17" s="361"/>
      <c r="C17" s="248"/>
      <c r="D17" s="248"/>
      <c r="E17" s="249"/>
      <c r="F17" s="358" t="str">
        <f t="shared" si="0"/>
        <v xml:space="preserve"> </v>
      </c>
      <c r="G17" s="250"/>
      <c r="H17" s="252"/>
    </row>
    <row r="18" spans="1:8" ht="81" customHeight="1" x14ac:dyDescent="0.2">
      <c r="A18" s="67" t="s">
        <v>502</v>
      </c>
      <c r="B18" s="252"/>
      <c r="C18" s="248"/>
      <c r="D18" s="248"/>
      <c r="E18" s="249"/>
      <c r="F18" s="358" t="str">
        <f t="shared" si="0"/>
        <v xml:space="preserve"> </v>
      </c>
      <c r="G18" s="250"/>
      <c r="H18" s="252"/>
    </row>
    <row r="19" spans="1:8" ht="81" customHeight="1" x14ac:dyDescent="0.2">
      <c r="A19" s="67" t="s">
        <v>503</v>
      </c>
      <c r="B19" s="252"/>
      <c r="C19" s="248"/>
      <c r="D19" s="248"/>
      <c r="E19" s="249"/>
      <c r="F19" s="358" t="str">
        <f t="shared" si="0"/>
        <v xml:space="preserve"> </v>
      </c>
      <c r="G19" s="250"/>
      <c r="H19" s="252"/>
    </row>
    <row r="20" spans="1:8" ht="81" customHeight="1" x14ac:dyDescent="0.2">
      <c r="A20" s="67" t="s">
        <v>504</v>
      </c>
      <c r="B20" s="252"/>
      <c r="C20" s="248"/>
      <c r="D20" s="248"/>
      <c r="E20" s="249"/>
      <c r="F20" s="358" t="str">
        <f t="shared" si="0"/>
        <v xml:space="preserve"> </v>
      </c>
      <c r="G20" s="250"/>
      <c r="H20" s="252"/>
    </row>
    <row r="21" spans="1:8" ht="81" customHeight="1" thickBot="1" x14ac:dyDescent="0.25">
      <c r="A21" s="67" t="s">
        <v>505</v>
      </c>
      <c r="B21" s="252"/>
      <c r="C21" s="248"/>
      <c r="D21" s="248"/>
      <c r="E21" s="249"/>
      <c r="F21" s="358" t="str">
        <f t="shared" si="0"/>
        <v xml:space="preserve"> </v>
      </c>
      <c r="G21" s="250"/>
      <c r="H21" s="252"/>
    </row>
    <row r="22" spans="1:8" ht="17" thickBot="1" x14ac:dyDescent="0.25">
      <c r="A22" s="68"/>
      <c r="B22" s="69"/>
      <c r="C22" s="70" t="s">
        <v>506</v>
      </c>
      <c r="D22" s="70"/>
      <c r="E22" s="70"/>
      <c r="F22" s="71"/>
      <c r="G22" s="72">
        <f>SUM(G12:G21)</f>
        <v>0</v>
      </c>
      <c r="H22" s="73"/>
    </row>
  </sheetData>
  <sheetProtection algorithmName="SHA-512" hashValue="brRiRW3lAVaDbq7/DXowV2MKH1bmwjwkn1u69mRBcMVTpF8Dn0n9YU9PdJUDzIuUSL3Ss9ri9Pt6oREEM6NcOA==" saltValue="QeHSlqOAGd2Fe1lHwbuoDA==" spinCount="100000" sheet="1" formatCells="0" formatColumns="0" formatRows="0" selectLockedCells="1"/>
  <mergeCells count="6">
    <mergeCell ref="A1:H1"/>
    <mergeCell ref="A8:H8"/>
    <mergeCell ref="C10:F10"/>
    <mergeCell ref="A7:H7"/>
    <mergeCell ref="A9:H9"/>
    <mergeCell ref="C2:H6"/>
  </mergeCells>
  <pageMargins left="0.7" right="0.7" top="0.78740157499999996" bottom="0.78740157499999996" header="0.3" footer="0.3"/>
  <pageSetup paperSize="9" scale="5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60E5-8986-4938-921B-04B00BAD3A81}">
  <sheetPr>
    <tabColor theme="4" tint="0.39997558519241921"/>
  </sheetPr>
  <dimension ref="A1:P45"/>
  <sheetViews>
    <sheetView topLeftCell="A13" zoomScaleNormal="100" workbookViewId="0">
      <selection activeCell="I19" sqref="I19"/>
    </sheetView>
  </sheetViews>
  <sheetFormatPr baseColWidth="10" defaultColWidth="16.33203125" defaultRowHeight="14" x14ac:dyDescent="0.15"/>
  <cols>
    <col min="1" max="1" width="20.6640625" style="75" customWidth="1"/>
    <col min="2" max="2" width="50.6640625" style="74" customWidth="1"/>
    <col min="3" max="6" width="10.6640625" style="76" customWidth="1"/>
    <col min="7" max="7" width="10.6640625" style="77" customWidth="1"/>
    <col min="8" max="8" width="70.6640625" style="74" customWidth="1"/>
    <col min="9" max="9" width="9.6640625" style="74" customWidth="1"/>
    <col min="10" max="10" width="60.6640625" style="74" customWidth="1"/>
    <col min="11" max="12" width="2.5" style="74" customWidth="1"/>
    <col min="13" max="13" width="10.1640625" style="74" customWidth="1"/>
    <col min="14" max="17" width="2.33203125" style="74" customWidth="1"/>
    <col min="18" max="19" width="3.6640625" style="74" customWidth="1"/>
    <col min="20" max="21" width="17.1640625" style="74" customWidth="1"/>
    <col min="22" max="22" width="10.5" style="74" customWidth="1"/>
    <col min="23" max="24" width="4.1640625" style="74" customWidth="1"/>
    <col min="25" max="26" width="4" style="74" customWidth="1"/>
    <col min="27" max="16384" width="16.33203125" style="74"/>
  </cols>
  <sheetData>
    <row r="1" spans="1:10" s="323" customFormat="1" ht="50" customHeight="1" thickBot="1" x14ac:dyDescent="0.2">
      <c r="A1" s="378" t="s">
        <v>558</v>
      </c>
      <c r="B1" s="378"/>
      <c r="C1" s="378"/>
      <c r="D1" s="378"/>
      <c r="E1" s="378"/>
      <c r="F1" s="378"/>
      <c r="G1" s="378"/>
      <c r="H1" s="378"/>
      <c r="I1" s="420"/>
      <c r="J1" s="420"/>
    </row>
    <row r="2" spans="1:10" s="38" customFormat="1" ht="17" customHeight="1" x14ac:dyDescent="0.2">
      <c r="A2" s="49" t="s">
        <v>464</v>
      </c>
      <c r="B2" s="101">
        <f>+'Persönliche Angaben'!D12</f>
        <v>0</v>
      </c>
      <c r="C2" s="393"/>
      <c r="D2" s="405"/>
      <c r="E2" s="405"/>
      <c r="F2" s="405"/>
      <c r="G2" s="405"/>
      <c r="H2" s="405"/>
      <c r="I2" s="405"/>
      <c r="J2" s="405"/>
    </row>
    <row r="3" spans="1:10" s="38" customFormat="1" ht="17" customHeight="1" x14ac:dyDescent="0.2">
      <c r="A3" s="50" t="s">
        <v>465</v>
      </c>
      <c r="B3" s="102">
        <f>+'Persönliche Angaben'!D13</f>
        <v>0</v>
      </c>
      <c r="C3" s="394"/>
      <c r="D3" s="405"/>
      <c r="E3" s="405"/>
      <c r="F3" s="405"/>
      <c r="G3" s="405"/>
      <c r="H3" s="405"/>
      <c r="I3" s="405"/>
      <c r="J3" s="405"/>
    </row>
    <row r="4" spans="1:10" s="38" customFormat="1" ht="17" customHeight="1" x14ac:dyDescent="0.2">
      <c r="A4" s="50" t="s">
        <v>466</v>
      </c>
      <c r="B4" s="51" t="str">
        <f>Selbstbewertung!$B$4</f>
        <v>Trainer</v>
      </c>
      <c r="C4" s="394"/>
      <c r="D4" s="405"/>
      <c r="E4" s="405"/>
      <c r="F4" s="405"/>
      <c r="G4" s="405"/>
      <c r="H4" s="405"/>
      <c r="I4" s="405"/>
      <c r="J4" s="405"/>
    </row>
    <row r="5" spans="1:10" s="38" customFormat="1" ht="17" customHeight="1" x14ac:dyDescent="0.2">
      <c r="A5" s="50" t="s">
        <v>555</v>
      </c>
      <c r="B5" s="102" t="str">
        <f>IF(ISBLANK('Persönliche Angaben'!$D$6)," ",'Persönliche Angaben'!$D$6)</f>
        <v xml:space="preserve"> </v>
      </c>
      <c r="C5" s="394"/>
      <c r="D5" s="405"/>
      <c r="E5" s="405"/>
      <c r="F5" s="405"/>
      <c r="G5" s="405"/>
      <c r="H5" s="405"/>
      <c r="I5" s="405"/>
      <c r="J5" s="405"/>
    </row>
    <row r="6" spans="1:10" s="38" customFormat="1" ht="17" customHeight="1" thickBot="1" x14ac:dyDescent="0.25">
      <c r="A6" s="52" t="s">
        <v>556</v>
      </c>
      <c r="B6" s="241" t="str">
        <f>IF(ISBLANK('Persönliche Angaben'!$D$7)," ",'Persönliche Angaben'!$D$7)</f>
        <v xml:space="preserve"> </v>
      </c>
      <c r="C6" s="394"/>
      <c r="D6" s="405"/>
      <c r="E6" s="405"/>
      <c r="F6" s="405"/>
      <c r="G6" s="405"/>
      <c r="H6" s="405"/>
      <c r="I6" s="405"/>
      <c r="J6" s="405"/>
    </row>
    <row r="7" spans="1:10" ht="20" thickBot="1" x14ac:dyDescent="0.3">
      <c r="A7" s="434"/>
      <c r="B7" s="434"/>
      <c r="C7" s="434"/>
      <c r="D7" s="434"/>
      <c r="E7" s="434"/>
      <c r="F7" s="434"/>
      <c r="G7" s="434"/>
      <c r="H7" s="434"/>
      <c r="I7" s="435"/>
      <c r="J7" s="435"/>
    </row>
    <row r="8" spans="1:10" ht="25" customHeight="1" x14ac:dyDescent="0.2">
      <c r="A8" s="327"/>
      <c r="B8" s="328" t="s">
        <v>508</v>
      </c>
      <c r="C8" s="406" t="s">
        <v>509</v>
      </c>
      <c r="D8" s="407"/>
      <c r="E8" s="407"/>
      <c r="F8" s="407"/>
      <c r="G8" s="328" t="s">
        <v>510</v>
      </c>
      <c r="H8" s="328" t="s">
        <v>487</v>
      </c>
      <c r="I8" s="436" t="s">
        <v>511</v>
      </c>
      <c r="J8" s="437"/>
    </row>
    <row r="9" spans="1:10" ht="35" customHeight="1" thickBot="1" x14ac:dyDescent="0.2">
      <c r="A9" s="333" t="s">
        <v>488</v>
      </c>
      <c r="B9" s="334" t="s">
        <v>512</v>
      </c>
      <c r="C9" s="334" t="s">
        <v>490</v>
      </c>
      <c r="D9" s="334" t="s">
        <v>491</v>
      </c>
      <c r="E9" s="334" t="s">
        <v>492</v>
      </c>
      <c r="F9" s="334" t="s">
        <v>493</v>
      </c>
      <c r="G9" s="335" t="s">
        <v>494</v>
      </c>
      <c r="H9" s="334" t="s">
        <v>495</v>
      </c>
      <c r="I9" s="79" t="s">
        <v>561</v>
      </c>
      <c r="J9" s="365" t="s">
        <v>559</v>
      </c>
    </row>
    <row r="10" spans="1:10" ht="80" customHeight="1" x14ac:dyDescent="0.15">
      <c r="A10" s="336" t="s">
        <v>496</v>
      </c>
      <c r="B10" s="65" t="str">
        <f>IF(ISBLANK('T-Trainingsaufträge'!B12)," ",'T-Trainingsaufträge'!B12)</f>
        <v xml:space="preserve"> </v>
      </c>
      <c r="C10" s="337" t="str">
        <f>IF(ISBLANK('T-Trainingsaufträge'!C12)," ",'T-Trainingsaufträge'!C12)</f>
        <v xml:space="preserve"> </v>
      </c>
      <c r="D10" s="337" t="str">
        <f>IF(ISBLANK('T-Trainingsaufträge'!D12)," ",'T-Trainingsaufträge'!D12)</f>
        <v xml:space="preserve"> </v>
      </c>
      <c r="E10" s="338" t="str">
        <f>IF(ISBLANK('T-Trainingsaufträge'!E12)," ",'T-Trainingsaufträge'!E12)</f>
        <v xml:space="preserve"> </v>
      </c>
      <c r="F10" s="359" t="str">
        <f>'T-Trainingsaufträge'!F12</f>
        <v xml:space="preserve"> </v>
      </c>
      <c r="G10" s="363">
        <f>'T-Trainingsaufträge'!$G$12</f>
        <v>0</v>
      </c>
      <c r="H10" s="362" t="str">
        <f>IF(ISBLANK('T-Trainingsaufträge'!H12)," ",'T-Trainingsaufträge'!H12)</f>
        <v xml:space="preserve"> </v>
      </c>
      <c r="I10" s="253"/>
      <c r="J10" s="366"/>
    </row>
    <row r="11" spans="1:10" ht="80" customHeight="1" x14ac:dyDescent="0.15">
      <c r="A11" s="339" t="s">
        <v>497</v>
      </c>
      <c r="B11" s="65" t="str">
        <f>IF(ISBLANK('T-Trainingsaufträge'!B13)," ",'T-Trainingsaufträge'!B13)</f>
        <v xml:space="preserve"> </v>
      </c>
      <c r="C11" s="337" t="str">
        <f>IF(ISBLANK('T-Trainingsaufträge'!C13)," ",'T-Trainingsaufträge'!C13)</f>
        <v xml:space="preserve"> </v>
      </c>
      <c r="D11" s="337" t="str">
        <f>IF(ISBLANK('T-Trainingsaufträge'!D13)," ",'T-Trainingsaufträge'!D13)</f>
        <v xml:space="preserve"> </v>
      </c>
      <c r="E11" s="338" t="str">
        <f>IF(ISBLANK('T-Trainingsaufträge'!E13)," ",'T-Trainingsaufträge'!E13)</f>
        <v xml:space="preserve"> </v>
      </c>
      <c r="F11" s="359" t="str">
        <f>'T-Trainingsaufträge'!F13</f>
        <v xml:space="preserve"> </v>
      </c>
      <c r="G11" s="363">
        <f>'T-Trainingsaufträge'!$G$12</f>
        <v>0</v>
      </c>
      <c r="H11" s="362" t="str">
        <f>IF(ISBLANK('T-Trainingsaufträge'!H13)," ",'T-Trainingsaufträge'!H13)</f>
        <v xml:space="preserve"> </v>
      </c>
      <c r="I11" s="254"/>
      <c r="J11" s="367"/>
    </row>
    <row r="12" spans="1:10" ht="80" customHeight="1" x14ac:dyDescent="0.15">
      <c r="A12" s="339" t="s">
        <v>498</v>
      </c>
      <c r="B12" s="65" t="str">
        <f>IF(ISBLANK('T-Trainingsaufträge'!B14)," ",'T-Trainingsaufträge'!B14)</f>
        <v xml:space="preserve"> </v>
      </c>
      <c r="C12" s="337" t="str">
        <f>IF(ISBLANK('T-Trainingsaufträge'!C14)," ",'T-Trainingsaufträge'!C14)</f>
        <v xml:space="preserve"> </v>
      </c>
      <c r="D12" s="337" t="str">
        <f>IF(ISBLANK('T-Trainingsaufträge'!D14)," ",'T-Trainingsaufträge'!D14)</f>
        <v xml:space="preserve"> </v>
      </c>
      <c r="E12" s="338" t="str">
        <f>IF(ISBLANK('T-Trainingsaufträge'!E14)," ",'T-Trainingsaufträge'!E14)</f>
        <v xml:space="preserve"> </v>
      </c>
      <c r="F12" s="359" t="str">
        <f>'T-Trainingsaufträge'!F14</f>
        <v xml:space="preserve"> </v>
      </c>
      <c r="G12" s="363">
        <f>'T-Trainingsaufträge'!$G$12</f>
        <v>0</v>
      </c>
      <c r="H12" s="362" t="str">
        <f>IF(ISBLANK('T-Trainingsaufträge'!H14)," ",'T-Trainingsaufträge'!H14)</f>
        <v xml:space="preserve"> </v>
      </c>
      <c r="I12" s="254"/>
      <c r="J12" s="367"/>
    </row>
    <row r="13" spans="1:10" ht="80" customHeight="1" x14ac:dyDescent="0.15">
      <c r="A13" s="339" t="s">
        <v>499</v>
      </c>
      <c r="B13" s="65" t="str">
        <f>IF(ISBLANK('T-Trainingsaufträge'!B15)," ",'T-Trainingsaufträge'!B15)</f>
        <v xml:space="preserve"> </v>
      </c>
      <c r="C13" s="337" t="str">
        <f>IF(ISBLANK('T-Trainingsaufträge'!C15)," ",'T-Trainingsaufträge'!C15)</f>
        <v xml:space="preserve"> </v>
      </c>
      <c r="D13" s="337" t="str">
        <f>IF(ISBLANK('T-Trainingsaufträge'!D15)," ",'T-Trainingsaufträge'!D15)</f>
        <v xml:space="preserve"> </v>
      </c>
      <c r="E13" s="338" t="str">
        <f>IF(ISBLANK('T-Trainingsaufträge'!E15)," ",'T-Trainingsaufträge'!E15)</f>
        <v xml:space="preserve"> </v>
      </c>
      <c r="F13" s="359" t="str">
        <f>'T-Trainingsaufträge'!F15</f>
        <v xml:space="preserve"> </v>
      </c>
      <c r="G13" s="363">
        <f>'T-Trainingsaufträge'!$G$12</f>
        <v>0</v>
      </c>
      <c r="H13" s="362" t="str">
        <f>IF(ISBLANK('T-Trainingsaufträge'!H15)," ",'T-Trainingsaufträge'!H15)</f>
        <v xml:space="preserve"> </v>
      </c>
      <c r="I13" s="254"/>
      <c r="J13" s="367"/>
    </row>
    <row r="14" spans="1:10" ht="80" customHeight="1" x14ac:dyDescent="0.15">
      <c r="A14" s="339" t="s">
        <v>500</v>
      </c>
      <c r="B14" s="65" t="str">
        <f>IF(ISBLANK('T-Trainingsaufträge'!B16)," ",'T-Trainingsaufträge'!B16)</f>
        <v xml:space="preserve"> </v>
      </c>
      <c r="C14" s="337" t="str">
        <f>IF(ISBLANK('T-Trainingsaufträge'!C16)," ",'T-Trainingsaufträge'!C16)</f>
        <v xml:space="preserve"> </v>
      </c>
      <c r="D14" s="337" t="str">
        <f>IF(ISBLANK('T-Trainingsaufträge'!D16)," ",'T-Trainingsaufträge'!D16)</f>
        <v xml:space="preserve"> </v>
      </c>
      <c r="E14" s="338" t="str">
        <f>IF(ISBLANK('T-Trainingsaufträge'!E16)," ",'T-Trainingsaufträge'!E16)</f>
        <v xml:space="preserve"> </v>
      </c>
      <c r="F14" s="359" t="str">
        <f>'T-Trainingsaufträge'!F16</f>
        <v xml:space="preserve"> </v>
      </c>
      <c r="G14" s="363">
        <f>'T-Trainingsaufträge'!$G$12</f>
        <v>0</v>
      </c>
      <c r="H14" s="362" t="str">
        <f>IF(ISBLANK('T-Trainingsaufträge'!H16)," ",'T-Trainingsaufträge'!H16)</f>
        <v xml:space="preserve"> </v>
      </c>
      <c r="I14" s="254"/>
      <c r="J14" s="367"/>
    </row>
    <row r="15" spans="1:10" ht="80" customHeight="1" x14ac:dyDescent="0.15">
      <c r="A15" s="339" t="s">
        <v>501</v>
      </c>
      <c r="B15" s="65" t="str">
        <f>IF(ISBLANK('T-Trainingsaufträge'!B17)," ",'T-Trainingsaufträge'!B17)</f>
        <v xml:space="preserve"> </v>
      </c>
      <c r="C15" s="337" t="str">
        <f>IF(ISBLANK('T-Trainingsaufträge'!C17)," ",'T-Trainingsaufträge'!C17)</f>
        <v xml:space="preserve"> </v>
      </c>
      <c r="D15" s="337" t="str">
        <f>IF(ISBLANK('T-Trainingsaufträge'!D17)," ",'T-Trainingsaufträge'!D17)</f>
        <v xml:space="preserve"> </v>
      </c>
      <c r="E15" s="338" t="str">
        <f>IF(ISBLANK('T-Trainingsaufträge'!E17)," ",'T-Trainingsaufträge'!E17)</f>
        <v xml:space="preserve"> </v>
      </c>
      <c r="F15" s="359" t="str">
        <f>'T-Trainingsaufträge'!F17</f>
        <v xml:space="preserve"> </v>
      </c>
      <c r="G15" s="363">
        <f>'T-Trainingsaufträge'!$G$12</f>
        <v>0</v>
      </c>
      <c r="H15" s="362" t="str">
        <f>IF(ISBLANK('T-Trainingsaufträge'!H17)," ",'T-Trainingsaufträge'!H17)</f>
        <v xml:space="preserve"> </v>
      </c>
      <c r="I15" s="254"/>
      <c r="J15" s="367"/>
    </row>
    <row r="16" spans="1:10" ht="80" customHeight="1" x14ac:dyDescent="0.15">
      <c r="A16" s="339" t="s">
        <v>502</v>
      </c>
      <c r="B16" s="65" t="str">
        <f>IF(ISBLANK('T-Trainingsaufträge'!B18)," ",'T-Trainingsaufträge'!B18)</f>
        <v xml:space="preserve"> </v>
      </c>
      <c r="C16" s="337" t="str">
        <f>IF(ISBLANK('T-Trainingsaufträge'!C18)," ",'T-Trainingsaufträge'!C18)</f>
        <v xml:space="preserve"> </v>
      </c>
      <c r="D16" s="337" t="str">
        <f>IF(ISBLANK('T-Trainingsaufträge'!D18)," ",'T-Trainingsaufträge'!D18)</f>
        <v xml:space="preserve"> </v>
      </c>
      <c r="E16" s="338" t="str">
        <f>IF(ISBLANK('T-Trainingsaufträge'!E18)," ",'T-Trainingsaufträge'!E18)</f>
        <v xml:space="preserve"> </v>
      </c>
      <c r="F16" s="359" t="str">
        <f>'T-Trainingsaufträge'!F18</f>
        <v xml:space="preserve"> </v>
      </c>
      <c r="G16" s="363">
        <f>'T-Trainingsaufträge'!$G$12</f>
        <v>0</v>
      </c>
      <c r="H16" s="362" t="str">
        <f>IF(ISBLANK('T-Trainingsaufträge'!H18)," ",'T-Trainingsaufträge'!H18)</f>
        <v xml:space="preserve"> </v>
      </c>
      <c r="I16" s="254"/>
      <c r="J16" s="367"/>
    </row>
    <row r="17" spans="1:16" ht="80" customHeight="1" x14ac:dyDescent="0.15">
      <c r="A17" s="339" t="s">
        <v>503</v>
      </c>
      <c r="B17" s="65" t="str">
        <f>IF(ISBLANK('T-Trainingsaufträge'!B19)," ",'T-Trainingsaufträge'!B19)</f>
        <v xml:space="preserve"> </v>
      </c>
      <c r="C17" s="337" t="str">
        <f>IF(ISBLANK('T-Trainingsaufträge'!C19)," ",'T-Trainingsaufträge'!C19)</f>
        <v xml:space="preserve"> </v>
      </c>
      <c r="D17" s="337" t="str">
        <f>IF(ISBLANK('T-Trainingsaufträge'!D19)," ",'T-Trainingsaufträge'!D19)</f>
        <v xml:space="preserve"> </v>
      </c>
      <c r="E17" s="338" t="str">
        <f>IF(ISBLANK('T-Trainingsaufträge'!E19)," ",'T-Trainingsaufträge'!E19)</f>
        <v xml:space="preserve"> </v>
      </c>
      <c r="F17" s="359" t="str">
        <f>'T-Trainingsaufträge'!F19</f>
        <v xml:space="preserve"> </v>
      </c>
      <c r="G17" s="363">
        <f>'T-Trainingsaufträge'!$G$12</f>
        <v>0</v>
      </c>
      <c r="H17" s="362" t="str">
        <f>IF(ISBLANK('T-Trainingsaufträge'!H19)," ",'T-Trainingsaufträge'!H19)</f>
        <v xml:space="preserve"> </v>
      </c>
      <c r="I17" s="254"/>
      <c r="J17" s="367"/>
    </row>
    <row r="18" spans="1:16" ht="80" customHeight="1" x14ac:dyDescent="0.15">
      <c r="A18" s="339" t="s">
        <v>504</v>
      </c>
      <c r="B18" s="65" t="str">
        <f>IF(ISBLANK('T-Trainingsaufträge'!B20)," ",'T-Trainingsaufträge'!B20)</f>
        <v xml:space="preserve"> </v>
      </c>
      <c r="C18" s="337" t="str">
        <f>IF(ISBLANK('T-Trainingsaufträge'!C20)," ",'T-Trainingsaufträge'!C20)</f>
        <v xml:space="preserve"> </v>
      </c>
      <c r="D18" s="337" t="str">
        <f>IF(ISBLANK('T-Trainingsaufträge'!D20)," ",'T-Trainingsaufträge'!D20)</f>
        <v xml:space="preserve"> </v>
      </c>
      <c r="E18" s="338" t="str">
        <f>IF(ISBLANK('T-Trainingsaufträge'!E20)," ",'T-Trainingsaufträge'!E20)</f>
        <v xml:space="preserve"> </v>
      </c>
      <c r="F18" s="359" t="str">
        <f>'T-Trainingsaufträge'!F20</f>
        <v xml:space="preserve"> </v>
      </c>
      <c r="G18" s="363">
        <f>'T-Trainingsaufträge'!$G$12</f>
        <v>0</v>
      </c>
      <c r="H18" s="362" t="str">
        <f>IF(ISBLANK('T-Trainingsaufträge'!H20)," ",'T-Trainingsaufträge'!H20)</f>
        <v xml:space="preserve"> </v>
      </c>
      <c r="I18" s="254"/>
      <c r="J18" s="367"/>
    </row>
    <row r="19" spans="1:16" ht="80" customHeight="1" thickBot="1" x14ac:dyDescent="0.2">
      <c r="A19" s="340" t="s">
        <v>505</v>
      </c>
      <c r="B19" s="65" t="str">
        <f>IF(ISBLANK('T-Trainingsaufträge'!B21)," ",'T-Trainingsaufträge'!B21)</f>
        <v xml:space="preserve"> </v>
      </c>
      <c r="C19" s="337" t="str">
        <f>IF(ISBLANK('T-Trainingsaufträge'!C21)," ",'T-Trainingsaufträge'!C21)</f>
        <v xml:space="preserve"> </v>
      </c>
      <c r="D19" s="337" t="str">
        <f>IF(ISBLANK('T-Trainingsaufträge'!D21)," ",'T-Trainingsaufträge'!D21)</f>
        <v xml:space="preserve"> </v>
      </c>
      <c r="E19" s="338" t="str">
        <f>IF(ISBLANK('T-Trainingsaufträge'!E21)," ",'T-Trainingsaufträge'!E21)</f>
        <v xml:space="preserve"> </v>
      </c>
      <c r="F19" s="359" t="str">
        <f>'T-Trainingsaufträge'!F21</f>
        <v xml:space="preserve"> </v>
      </c>
      <c r="G19" s="363">
        <f>'T-Trainingsaufträge'!$G$12</f>
        <v>0</v>
      </c>
      <c r="H19" s="362" t="str">
        <f>IF(ISBLANK('T-Trainingsaufträge'!H21)," ",'T-Trainingsaufträge'!H21)</f>
        <v xml:space="preserve"> </v>
      </c>
      <c r="I19" s="255"/>
      <c r="J19" s="368"/>
    </row>
    <row r="20" spans="1:16" ht="23" thickBot="1" x14ac:dyDescent="0.2">
      <c r="A20" s="421" t="s">
        <v>506</v>
      </c>
      <c r="B20" s="422"/>
      <c r="C20" s="422"/>
      <c r="D20" s="422"/>
      <c r="E20" s="422"/>
      <c r="F20" s="422"/>
      <c r="G20" s="364">
        <f>SUM(G10:G19)</f>
        <v>0</v>
      </c>
      <c r="H20" s="80"/>
      <c r="I20" s="81">
        <f>SUM(I10:I19)</f>
        <v>0</v>
      </c>
      <c r="J20" s="82"/>
    </row>
    <row r="21" spans="1:16" ht="19" thickBot="1" x14ac:dyDescent="0.25">
      <c r="A21" s="78"/>
      <c r="B21" s="78"/>
      <c r="C21" s="78"/>
    </row>
    <row r="22" spans="1:16" s="39" customFormat="1" ht="26" thickBot="1" x14ac:dyDescent="0.3">
      <c r="A22" s="428" t="s">
        <v>513</v>
      </c>
      <c r="B22" s="429"/>
      <c r="C22" s="429"/>
      <c r="D22" s="429"/>
      <c r="E22" s="430"/>
      <c r="P22" s="74"/>
    </row>
    <row r="23" spans="1:16" s="39" customFormat="1" ht="17" thickBot="1" x14ac:dyDescent="0.2">
      <c r="A23" s="73" t="s">
        <v>457</v>
      </c>
      <c r="B23" s="73" t="s">
        <v>477</v>
      </c>
      <c r="C23" s="423" t="s">
        <v>453</v>
      </c>
      <c r="D23" s="424"/>
      <c r="E23" s="73" t="s">
        <v>423</v>
      </c>
    </row>
    <row r="24" spans="1:16" s="39" customFormat="1" ht="16" thickBot="1" x14ac:dyDescent="0.25">
      <c r="A24" s="307"/>
      <c r="B24" s="307"/>
      <c r="C24" s="308"/>
      <c r="D24" s="308"/>
      <c r="E24" s="307"/>
      <c r="H24" s="84" t="s">
        <v>517</v>
      </c>
    </row>
    <row r="25" spans="1:16" s="83" customFormat="1" ht="19" thickBot="1" x14ac:dyDescent="0.25">
      <c r="A25" s="431"/>
      <c r="B25" s="432"/>
      <c r="C25" s="432"/>
      <c r="D25" s="432"/>
      <c r="E25" s="433"/>
      <c r="H25" s="84" t="s">
        <v>515</v>
      </c>
    </row>
    <row r="26" spans="1:16" s="83" customFormat="1" ht="17" thickBot="1" x14ac:dyDescent="0.25">
      <c r="A26" s="417"/>
      <c r="B26" s="425" t="str">
        <f>IF(B24="Ja, stimme mit Auflagen zu", "Auflagen",IF(B24="Nein, mit folgender Begründung", "Begründung"," "))</f>
        <v xml:space="preserve"> </v>
      </c>
      <c r="C26" s="426"/>
      <c r="D26" s="426"/>
      <c r="E26" s="427"/>
      <c r="H26" s="84" t="s">
        <v>516</v>
      </c>
    </row>
    <row r="27" spans="1:16" s="83" customFormat="1" ht="15" x14ac:dyDescent="0.2">
      <c r="A27" s="418"/>
      <c r="B27" s="408"/>
      <c r="C27" s="409"/>
      <c r="D27" s="409"/>
      <c r="E27" s="410"/>
      <c r="H27" s="84" t="s">
        <v>518</v>
      </c>
    </row>
    <row r="28" spans="1:16" s="83" customFormat="1" ht="15" x14ac:dyDescent="0.2">
      <c r="A28" s="418"/>
      <c r="B28" s="411"/>
      <c r="C28" s="412"/>
      <c r="D28" s="412"/>
      <c r="E28" s="413"/>
      <c r="H28" s="84" t="s">
        <v>519</v>
      </c>
    </row>
    <row r="29" spans="1:16" s="83" customFormat="1" ht="15" x14ac:dyDescent="0.2">
      <c r="A29" s="418"/>
      <c r="B29" s="411"/>
      <c r="C29" s="412"/>
      <c r="D29" s="412"/>
      <c r="E29" s="413"/>
      <c r="H29" s="84" t="s">
        <v>520</v>
      </c>
    </row>
    <row r="30" spans="1:16" s="83" customFormat="1" ht="15" thickBot="1" x14ac:dyDescent="0.2">
      <c r="A30" s="419"/>
      <c r="B30" s="414"/>
      <c r="C30" s="415"/>
      <c r="D30" s="415"/>
      <c r="E30" s="416"/>
      <c r="H30" s="315"/>
    </row>
    <row r="31" spans="1:16" s="88" customFormat="1" ht="15" x14ac:dyDescent="0.15">
      <c r="A31" s="87" t="s">
        <v>448</v>
      </c>
      <c r="B31" s="87" t="s">
        <v>521</v>
      </c>
      <c r="C31" s="313"/>
      <c r="G31" s="312"/>
      <c r="H31" s="313"/>
    </row>
    <row r="32" spans="1:16" s="85" customFormat="1" ht="15" x14ac:dyDescent="0.15">
      <c r="A32" s="87" t="s">
        <v>447</v>
      </c>
      <c r="B32" s="87" t="s">
        <v>514</v>
      </c>
      <c r="C32" s="313"/>
      <c r="D32" s="88"/>
      <c r="E32" s="88"/>
      <c r="F32" s="88"/>
      <c r="G32" s="312"/>
      <c r="H32" s="87"/>
    </row>
    <row r="33" spans="1:7" s="85" customFormat="1" ht="15" x14ac:dyDescent="0.15">
      <c r="A33" s="87" t="s">
        <v>446</v>
      </c>
      <c r="B33" s="87" t="s">
        <v>522</v>
      </c>
      <c r="C33" s="313"/>
      <c r="D33" s="88"/>
      <c r="E33" s="88"/>
      <c r="F33" s="88"/>
      <c r="G33" s="312"/>
    </row>
    <row r="34" spans="1:7" s="85" customFormat="1" x14ac:dyDescent="0.15">
      <c r="A34" s="87"/>
      <c r="B34" s="314"/>
      <c r="C34" s="313"/>
      <c r="D34" s="88"/>
      <c r="E34" s="88"/>
      <c r="F34" s="88"/>
      <c r="G34" s="312"/>
    </row>
    <row r="35" spans="1:7" s="85" customFormat="1" x14ac:dyDescent="0.15">
      <c r="C35" s="88"/>
      <c r="D35" s="88"/>
      <c r="E35" s="88"/>
      <c r="F35" s="88"/>
      <c r="G35" s="312"/>
    </row>
    <row r="36" spans="1:7" s="85" customFormat="1" x14ac:dyDescent="0.15">
      <c r="C36" s="88"/>
      <c r="D36" s="88"/>
      <c r="E36" s="88"/>
      <c r="F36" s="88"/>
      <c r="G36" s="312"/>
    </row>
    <row r="37" spans="1:7" x14ac:dyDescent="0.15">
      <c r="A37" s="311"/>
      <c r="B37" s="310"/>
      <c r="C37" s="309"/>
      <c r="D37" s="309"/>
      <c r="E37" s="309"/>
    </row>
    <row r="38" spans="1:7" x14ac:dyDescent="0.15">
      <c r="A38" s="311"/>
      <c r="B38" s="310"/>
      <c r="C38" s="309"/>
      <c r="D38" s="309"/>
      <c r="E38" s="309"/>
    </row>
    <row r="39" spans="1:7" x14ac:dyDescent="0.15">
      <c r="A39" s="86"/>
      <c r="B39" s="85"/>
      <c r="C39" s="88"/>
      <c r="D39" s="88"/>
    </row>
    <row r="40" spans="1:7" x14ac:dyDescent="0.15">
      <c r="A40" s="86"/>
      <c r="B40" s="85"/>
      <c r="C40" s="88"/>
      <c r="D40" s="88"/>
    </row>
    <row r="41" spans="1:7" x14ac:dyDescent="0.15">
      <c r="A41" s="86"/>
      <c r="B41" s="85"/>
      <c r="C41" s="88"/>
      <c r="D41" s="88"/>
    </row>
    <row r="42" spans="1:7" x14ac:dyDescent="0.15">
      <c r="A42" s="86"/>
      <c r="B42" s="85"/>
      <c r="C42" s="88"/>
      <c r="D42" s="88"/>
    </row>
    <row r="43" spans="1:7" x14ac:dyDescent="0.15">
      <c r="A43" s="86"/>
      <c r="B43" s="85"/>
      <c r="C43" s="88"/>
      <c r="D43" s="88"/>
    </row>
    <row r="44" spans="1:7" x14ac:dyDescent="0.15">
      <c r="A44" s="86"/>
      <c r="B44" s="85"/>
      <c r="C44" s="88"/>
      <c r="D44" s="88"/>
    </row>
    <row r="45" spans="1:7" x14ac:dyDescent="0.15">
      <c r="A45" s="86"/>
      <c r="B45" s="85"/>
      <c r="C45" s="88"/>
      <c r="D45" s="88"/>
    </row>
  </sheetData>
  <sheetProtection algorithmName="SHA-512" hashValue="8vozBQqWllq0AEI/40C3+g20h00gAPCtNsGv0TBG2nN+uO/fS6B68qLt33Kl4jOV8WSJpwLB3uekOSmwhwp4Vg==" saltValue="MpzWjHkf0C2b8F/0vLfa5g==" spinCount="100000" sheet="1" formatCells="0" formatColumns="0" selectLockedCells="1"/>
  <mergeCells count="12">
    <mergeCell ref="B27:E30"/>
    <mergeCell ref="A26:A30"/>
    <mergeCell ref="A1:J1"/>
    <mergeCell ref="A20:F20"/>
    <mergeCell ref="C23:D23"/>
    <mergeCell ref="B26:E26"/>
    <mergeCell ref="A22:E22"/>
    <mergeCell ref="A25:E25"/>
    <mergeCell ref="C2:J6"/>
    <mergeCell ref="A7:J7"/>
    <mergeCell ref="C8:F8"/>
    <mergeCell ref="I8:J8"/>
  </mergeCells>
  <dataValidations count="3">
    <dataValidation type="list" allowBlank="1" showInputMessage="1" showErrorMessage="1" sqref="C24:D24" xr:uid="{4A93B633-8BA3-48EA-94AF-76FC2D5DF051}">
      <formula1>$H$24:$H$29</formula1>
    </dataValidation>
    <dataValidation type="list" allowBlank="1" showInputMessage="1" showErrorMessage="1" sqref="A24" xr:uid="{6E88DE12-19FF-46C1-881A-3F0EA0CF99E0}">
      <formula1>$A$31:$A$33</formula1>
    </dataValidation>
    <dataValidation type="list" allowBlank="1" showInputMessage="1" showErrorMessage="1" sqref="B24" xr:uid="{66B14FC8-AA62-4455-8EE5-85E82FFEE62D}">
      <formula1>$B$31:$B$33</formula1>
    </dataValidation>
  </dataValidations>
  <pageMargins left="0.7" right="0.7" top="0.78740157499999996" bottom="0.78740157499999996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EE0AB-7629-F442-8024-B714E2A023F7}">
  <sheetPr>
    <tabColor rgb="FF002060"/>
  </sheetPr>
  <dimension ref="A1:AB142"/>
  <sheetViews>
    <sheetView topLeftCell="B6" zoomScaleNormal="100" workbookViewId="0">
      <selection activeCell="I19" sqref="I19"/>
    </sheetView>
  </sheetViews>
  <sheetFormatPr baseColWidth="10" defaultColWidth="16.33203125" defaultRowHeight="14" x14ac:dyDescent="0.15"/>
  <cols>
    <col min="1" max="1" width="21.1640625" style="5" customWidth="1"/>
    <col min="2" max="2" width="27.6640625" style="4" customWidth="1"/>
    <col min="3" max="3" width="14.33203125" style="6" customWidth="1"/>
    <col min="4" max="4" width="13.6640625" style="6" customWidth="1"/>
    <col min="5" max="5" width="14.83203125" style="6" customWidth="1"/>
    <col min="6" max="6" width="20.5" style="19" customWidth="1"/>
    <col min="7" max="7" width="38.1640625" style="4" customWidth="1"/>
    <col min="8" max="8" width="15.5" style="4" customWidth="1"/>
    <col min="9" max="9" width="26" style="4" customWidth="1"/>
    <col min="10" max="11" width="3.33203125" style="4" hidden="1" customWidth="1"/>
    <col min="12" max="12" width="11.6640625" style="4" customWidth="1"/>
    <col min="13" max="14" width="2.5" style="4" hidden="1" customWidth="1"/>
    <col min="15" max="15" width="11.5" style="4" hidden="1" customWidth="1"/>
    <col min="16" max="19" width="2.33203125" style="4" hidden="1" customWidth="1"/>
    <col min="20" max="21" width="3.6640625" style="4" hidden="1" customWidth="1"/>
    <col min="22" max="22" width="34.1640625" style="3" customWidth="1"/>
    <col min="23" max="23" width="17.1640625" style="3" customWidth="1"/>
    <col min="24" max="24" width="11.6640625" style="3" customWidth="1"/>
    <col min="25" max="25" width="4.1640625" style="3" hidden="1" customWidth="1"/>
    <col min="26" max="26" width="4.83203125" style="3" hidden="1" customWidth="1"/>
    <col min="27" max="28" width="4" style="3" customWidth="1"/>
    <col min="29" max="16384" width="16.33203125" style="3"/>
  </cols>
  <sheetData>
    <row r="1" spans="1:28" s="341" customFormat="1" ht="50" customHeight="1" thickBot="1" x14ac:dyDescent="0.2">
      <c r="A1" s="378" t="s">
        <v>549</v>
      </c>
      <c r="B1" s="378"/>
      <c r="C1" s="378"/>
      <c r="D1" s="378"/>
      <c r="E1" s="378"/>
      <c r="F1" s="378"/>
      <c r="G1" s="378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</row>
    <row r="2" spans="1:28" s="89" customFormat="1" ht="16" x14ac:dyDescent="0.2">
      <c r="A2" s="49" t="s">
        <v>464</v>
      </c>
      <c r="B2" s="101">
        <f>Referenzen!B2</f>
        <v>0</v>
      </c>
      <c r="C2" s="438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</row>
    <row r="3" spans="1:28" s="89" customFormat="1" ht="16" x14ac:dyDescent="0.2">
      <c r="A3" s="50" t="s">
        <v>465</v>
      </c>
      <c r="B3" s="102">
        <f>Referenzen!B3</f>
        <v>0</v>
      </c>
      <c r="C3" s="391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</row>
    <row r="4" spans="1:28" s="89" customFormat="1" ht="16" x14ac:dyDescent="0.2">
      <c r="A4" s="50" t="s">
        <v>466</v>
      </c>
      <c r="B4" s="102" t="str">
        <f>Referenzen!B4</f>
        <v>Trainer</v>
      </c>
      <c r="C4" s="391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390"/>
      <c r="W4" s="390"/>
      <c r="X4" s="390"/>
      <c r="Y4" s="390"/>
      <c r="Z4" s="390"/>
      <c r="AA4" s="390"/>
      <c r="AB4" s="390"/>
    </row>
    <row r="5" spans="1:28" s="89" customFormat="1" ht="16" x14ac:dyDescent="0.2">
      <c r="A5" s="50" t="s">
        <v>555</v>
      </c>
      <c r="B5" s="102" t="str">
        <f>Referenzen!B5</f>
        <v xml:space="preserve"> </v>
      </c>
      <c r="C5" s="391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</row>
    <row r="6" spans="1:28" s="89" customFormat="1" ht="17" thickBot="1" x14ac:dyDescent="0.25">
      <c r="A6" s="52" t="s">
        <v>556</v>
      </c>
      <c r="B6" s="241" t="str">
        <f>Referenzen!B6</f>
        <v xml:space="preserve"> </v>
      </c>
      <c r="C6" s="391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</row>
    <row r="7" spans="1:28" ht="20.25" customHeight="1" thickBot="1" x14ac:dyDescent="0.2">
      <c r="A7" s="439"/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</row>
    <row r="8" spans="1:28" s="120" customFormat="1" ht="84" customHeight="1" thickBot="1" x14ac:dyDescent="0.2">
      <c r="A8" s="121" t="s">
        <v>1</v>
      </c>
      <c r="B8" s="122" t="s">
        <v>2</v>
      </c>
      <c r="C8" s="122" t="s">
        <v>428</v>
      </c>
      <c r="D8" s="122" t="s">
        <v>430</v>
      </c>
      <c r="E8" s="122" t="s">
        <v>429</v>
      </c>
      <c r="F8" s="122" t="s">
        <v>3</v>
      </c>
      <c r="G8" s="122" t="s">
        <v>4</v>
      </c>
      <c r="H8" s="122" t="s">
        <v>0</v>
      </c>
      <c r="I8" s="122" t="s">
        <v>560</v>
      </c>
      <c r="J8" s="123"/>
      <c r="K8" s="123"/>
      <c r="L8" s="122" t="s">
        <v>420</v>
      </c>
      <c r="M8" s="123"/>
      <c r="N8" s="123"/>
      <c r="O8" s="122" t="s">
        <v>404</v>
      </c>
      <c r="P8" s="123"/>
      <c r="Q8" s="123"/>
      <c r="R8" s="123"/>
      <c r="S8" s="124"/>
      <c r="T8" s="125" t="s">
        <v>13</v>
      </c>
      <c r="U8" s="125" t="s">
        <v>14</v>
      </c>
      <c r="V8" s="122" t="s">
        <v>11</v>
      </c>
      <c r="W8" s="122" t="s">
        <v>15</v>
      </c>
      <c r="X8" s="122" t="s">
        <v>12</v>
      </c>
      <c r="Y8" s="122"/>
      <c r="Z8" s="122"/>
      <c r="AA8" s="125" t="s">
        <v>13</v>
      </c>
      <c r="AB8" s="126" t="s">
        <v>14</v>
      </c>
    </row>
    <row r="9" spans="1:28" s="120" customFormat="1" ht="33" customHeight="1" thickBot="1" x14ac:dyDescent="0.2">
      <c r="A9" s="127" t="s">
        <v>365</v>
      </c>
      <c r="B9" s="8"/>
      <c r="C9" s="14"/>
      <c r="D9" s="14"/>
      <c r="E9" s="14"/>
      <c r="F9" s="128"/>
      <c r="G9" s="129"/>
      <c r="H9" s="12"/>
      <c r="I9" s="12"/>
      <c r="J9" s="130"/>
      <c r="K9" s="130"/>
      <c r="L9" s="12"/>
      <c r="M9" s="130"/>
      <c r="N9" s="130"/>
      <c r="O9" s="12"/>
      <c r="P9" s="130"/>
      <c r="Q9" s="130"/>
      <c r="R9" s="12"/>
      <c r="S9" s="130"/>
      <c r="T9" s="130"/>
      <c r="U9" s="130"/>
      <c r="V9" s="130"/>
      <c r="W9" s="130"/>
      <c r="X9" s="13"/>
      <c r="Y9" s="13"/>
      <c r="Z9" s="130"/>
      <c r="AA9" s="14"/>
      <c r="AB9" s="131"/>
    </row>
    <row r="10" spans="1:28" s="120" customFormat="1" ht="165" x14ac:dyDescent="0.15">
      <c r="A10" s="440" t="s">
        <v>19</v>
      </c>
      <c r="B10" s="132" t="s">
        <v>20</v>
      </c>
      <c r="C10" s="133" t="s">
        <v>6</v>
      </c>
      <c r="D10" s="133" t="s">
        <v>5</v>
      </c>
      <c r="E10" s="133" t="s">
        <v>7</v>
      </c>
      <c r="F10" s="134" t="s">
        <v>431</v>
      </c>
      <c r="G10" s="135" t="s">
        <v>432</v>
      </c>
      <c r="H10" s="256"/>
      <c r="I10" s="256"/>
      <c r="J10" s="257"/>
      <c r="K10" s="257"/>
      <c r="L10" s="258"/>
      <c r="M10" s="259"/>
      <c r="N10" s="259"/>
      <c r="O10" s="256"/>
      <c r="P10" s="259"/>
      <c r="Q10" s="259"/>
      <c r="R10" s="257">
        <f t="shared" ref="R10:R14" si="0">O10+L10+H10</f>
        <v>0</v>
      </c>
      <c r="S10" s="260">
        <f t="shared" ref="S10:S14" si="1">IF(R10&lt;1,0,1)</f>
        <v>0</v>
      </c>
      <c r="T10" s="259"/>
      <c r="U10" s="259"/>
      <c r="V10" s="261"/>
      <c r="W10" s="259"/>
      <c r="X10" s="262"/>
      <c r="Y10" s="141"/>
      <c r="Z10" s="139"/>
      <c r="AA10" s="133"/>
      <c r="AB10" s="142"/>
    </row>
    <row r="11" spans="1:28" s="120" customFormat="1" ht="135" x14ac:dyDescent="0.15">
      <c r="A11" s="441"/>
      <c r="B11" s="143" t="s">
        <v>21</v>
      </c>
      <c r="C11" s="144" t="s">
        <v>6</v>
      </c>
      <c r="D11" s="144" t="s">
        <v>5</v>
      </c>
      <c r="E11" s="144" t="s">
        <v>7</v>
      </c>
      <c r="F11" s="145" t="s">
        <v>22</v>
      </c>
      <c r="G11" s="146" t="s">
        <v>350</v>
      </c>
      <c r="H11" s="263"/>
      <c r="I11" s="263"/>
      <c r="J11" s="264"/>
      <c r="K11" s="264"/>
      <c r="L11" s="262"/>
      <c r="M11" s="265"/>
      <c r="N11" s="265"/>
      <c r="O11" s="263"/>
      <c r="P11" s="265"/>
      <c r="Q11" s="265"/>
      <c r="R11" s="264">
        <f t="shared" si="0"/>
        <v>0</v>
      </c>
      <c r="S11" s="266">
        <f t="shared" si="1"/>
        <v>0</v>
      </c>
      <c r="T11" s="265"/>
      <c r="U11" s="265"/>
      <c r="V11" s="265"/>
      <c r="W11" s="265"/>
      <c r="X11" s="262"/>
      <c r="Y11" s="152"/>
      <c r="Z11" s="150"/>
      <c r="AA11" s="144"/>
      <c r="AB11" s="153"/>
    </row>
    <row r="12" spans="1:28" s="120" customFormat="1" ht="135" x14ac:dyDescent="0.15">
      <c r="A12" s="441"/>
      <c r="B12" s="143" t="s">
        <v>23</v>
      </c>
      <c r="C12" s="144" t="s">
        <v>6</v>
      </c>
      <c r="D12" s="144" t="s">
        <v>5</v>
      </c>
      <c r="E12" s="144" t="s">
        <v>7</v>
      </c>
      <c r="F12" s="145" t="s">
        <v>433</v>
      </c>
      <c r="G12" s="146" t="s">
        <v>351</v>
      </c>
      <c r="H12" s="263"/>
      <c r="I12" s="263"/>
      <c r="J12" s="265"/>
      <c r="K12" s="265"/>
      <c r="L12" s="262"/>
      <c r="M12" s="265"/>
      <c r="N12" s="265"/>
      <c r="O12" s="263"/>
      <c r="P12" s="265"/>
      <c r="Q12" s="265"/>
      <c r="R12" s="264">
        <f t="shared" si="0"/>
        <v>0</v>
      </c>
      <c r="S12" s="266">
        <f t="shared" si="1"/>
        <v>0</v>
      </c>
      <c r="T12" s="265"/>
      <c r="U12" s="265"/>
      <c r="V12" s="265"/>
      <c r="W12" s="265"/>
      <c r="X12" s="262"/>
      <c r="Y12" s="152"/>
      <c r="Z12" s="150"/>
      <c r="AA12" s="144"/>
      <c r="AB12" s="153"/>
    </row>
    <row r="13" spans="1:28" s="120" customFormat="1" ht="106" thickBot="1" x14ac:dyDescent="0.2">
      <c r="A13" s="442"/>
      <c r="B13" s="154" t="s">
        <v>24</v>
      </c>
      <c r="C13" s="155" t="s">
        <v>6</v>
      </c>
      <c r="D13" s="155" t="s">
        <v>5</v>
      </c>
      <c r="E13" s="155" t="s">
        <v>7</v>
      </c>
      <c r="F13" s="156" t="s">
        <v>25</v>
      </c>
      <c r="G13" s="157" t="s">
        <v>352</v>
      </c>
      <c r="H13" s="267"/>
      <c r="I13" s="267"/>
      <c r="J13" s="268"/>
      <c r="K13" s="268"/>
      <c r="L13" s="269"/>
      <c r="M13" s="268">
        <f>SUM(L10:L13)</f>
        <v>0</v>
      </c>
      <c r="N13" s="268">
        <f>IF(M13&lt;2,0,1)</f>
        <v>0</v>
      </c>
      <c r="O13" s="267"/>
      <c r="P13" s="268">
        <f>SUM(O10:O13)</f>
        <v>0</v>
      </c>
      <c r="Q13" s="268">
        <f>IF(P13&lt;2,0,1)</f>
        <v>0</v>
      </c>
      <c r="R13" s="270">
        <f t="shared" si="0"/>
        <v>0</v>
      </c>
      <c r="S13" s="268">
        <f t="shared" si="1"/>
        <v>0</v>
      </c>
      <c r="T13" s="268">
        <f>SUM(S10:S13)</f>
        <v>0</v>
      </c>
      <c r="U13" s="268">
        <f>IF(T13&lt;2,0,1)</f>
        <v>0</v>
      </c>
      <c r="V13" s="268"/>
      <c r="W13" s="268"/>
      <c r="X13" s="269"/>
      <c r="Y13" s="162">
        <f>SUM(X10:X13)</f>
        <v>0</v>
      </c>
      <c r="Z13" s="159">
        <f>IF(Y13&lt;2,0,1)</f>
        <v>0</v>
      </c>
      <c r="AA13" s="163">
        <f>+Y13+T13</f>
        <v>0</v>
      </c>
      <c r="AB13" s="164">
        <f>IF(AA13&lt;2,0,1)</f>
        <v>0</v>
      </c>
    </row>
    <row r="14" spans="1:28" s="120" customFormat="1" ht="300" x14ac:dyDescent="0.15">
      <c r="A14" s="440" t="s">
        <v>434</v>
      </c>
      <c r="B14" s="132" t="s">
        <v>26</v>
      </c>
      <c r="C14" s="133" t="s">
        <v>6</v>
      </c>
      <c r="D14" s="133" t="s">
        <v>5</v>
      </c>
      <c r="E14" s="133" t="s">
        <v>7</v>
      </c>
      <c r="F14" s="134" t="s">
        <v>27</v>
      </c>
      <c r="G14" s="135" t="s">
        <v>353</v>
      </c>
      <c r="H14" s="256"/>
      <c r="I14" s="256"/>
      <c r="J14" s="271"/>
      <c r="K14" s="271"/>
      <c r="L14" s="258"/>
      <c r="M14" s="271"/>
      <c r="N14" s="271"/>
      <c r="O14" s="256"/>
      <c r="P14" s="271"/>
      <c r="Q14" s="271"/>
      <c r="R14" s="257">
        <f t="shared" si="0"/>
        <v>0</v>
      </c>
      <c r="S14" s="260">
        <f t="shared" si="1"/>
        <v>0</v>
      </c>
      <c r="T14" s="271"/>
      <c r="U14" s="271"/>
      <c r="V14" s="271"/>
      <c r="W14" s="271"/>
      <c r="X14" s="258"/>
      <c r="Y14" s="165"/>
      <c r="Z14" s="165"/>
      <c r="AA14" s="165"/>
      <c r="AB14" s="166"/>
    </row>
    <row r="15" spans="1:28" s="120" customFormat="1" ht="270" x14ac:dyDescent="0.15">
      <c r="A15" s="441"/>
      <c r="B15" s="143" t="s">
        <v>28</v>
      </c>
      <c r="C15" s="144" t="s">
        <v>6</v>
      </c>
      <c r="D15" s="144" t="s">
        <v>5</v>
      </c>
      <c r="E15" s="144" t="s">
        <v>7</v>
      </c>
      <c r="F15" s="145" t="s">
        <v>29</v>
      </c>
      <c r="G15" s="146" t="s">
        <v>354</v>
      </c>
      <c r="H15" s="263"/>
      <c r="I15" s="263"/>
      <c r="J15" s="272"/>
      <c r="K15" s="272"/>
      <c r="L15" s="262"/>
      <c r="M15" s="272"/>
      <c r="N15" s="272"/>
      <c r="O15" s="263"/>
      <c r="P15" s="272"/>
      <c r="Q15" s="272"/>
      <c r="R15" s="266">
        <f>O15+L15+H15</f>
        <v>0</v>
      </c>
      <c r="S15" s="266">
        <f>IF(R15&lt;1,0,1)</f>
        <v>0</v>
      </c>
      <c r="T15" s="272"/>
      <c r="U15" s="272"/>
      <c r="V15" s="272"/>
      <c r="W15" s="272"/>
      <c r="X15" s="262"/>
      <c r="Y15" s="167"/>
      <c r="Z15" s="167"/>
      <c r="AA15" s="167"/>
      <c r="AB15" s="168"/>
    </row>
    <row r="16" spans="1:28" s="120" customFormat="1" ht="180" x14ac:dyDescent="0.15">
      <c r="A16" s="441"/>
      <c r="B16" s="143" t="s">
        <v>30</v>
      </c>
      <c r="C16" s="144" t="s">
        <v>6</v>
      </c>
      <c r="D16" s="144" t="s">
        <v>5</v>
      </c>
      <c r="E16" s="144" t="s">
        <v>7</v>
      </c>
      <c r="F16" s="145" t="s">
        <v>31</v>
      </c>
      <c r="G16" s="146" t="s">
        <v>355</v>
      </c>
      <c r="H16" s="263"/>
      <c r="I16" s="263"/>
      <c r="J16" s="272"/>
      <c r="K16" s="272"/>
      <c r="L16" s="262"/>
      <c r="M16" s="272"/>
      <c r="N16" s="272"/>
      <c r="O16" s="263"/>
      <c r="P16" s="272"/>
      <c r="Q16" s="272"/>
      <c r="R16" s="264">
        <f>O16+L16+H16</f>
        <v>0</v>
      </c>
      <c r="S16" s="266">
        <f>IF(R16&lt;1,0,1)</f>
        <v>0</v>
      </c>
      <c r="T16" s="272"/>
      <c r="U16" s="272"/>
      <c r="V16" s="272"/>
      <c r="W16" s="272"/>
      <c r="X16" s="262"/>
      <c r="Y16" s="167"/>
      <c r="Z16" s="167"/>
      <c r="AA16" s="167"/>
      <c r="AB16" s="168"/>
    </row>
    <row r="17" spans="1:28" s="120" customFormat="1" ht="255" x14ac:dyDescent="0.15">
      <c r="A17" s="441"/>
      <c r="B17" s="143" t="s">
        <v>32</v>
      </c>
      <c r="C17" s="144" t="s">
        <v>6</v>
      </c>
      <c r="D17" s="144" t="s">
        <v>5</v>
      </c>
      <c r="E17" s="144" t="s">
        <v>7</v>
      </c>
      <c r="F17" s="145" t="s">
        <v>435</v>
      </c>
      <c r="G17" s="146" t="s">
        <v>356</v>
      </c>
      <c r="H17" s="263"/>
      <c r="I17" s="263"/>
      <c r="J17" s="272"/>
      <c r="K17" s="272"/>
      <c r="L17" s="262"/>
      <c r="M17" s="272"/>
      <c r="N17" s="272"/>
      <c r="O17" s="263"/>
      <c r="P17" s="272"/>
      <c r="Q17" s="272"/>
      <c r="R17" s="264">
        <f t="shared" ref="R17:R19" si="2">O17+L17+H17</f>
        <v>0</v>
      </c>
      <c r="S17" s="266">
        <f t="shared" ref="S17:S19" si="3">IF(R17&lt;1,0,1)</f>
        <v>0</v>
      </c>
      <c r="T17" s="272"/>
      <c r="U17" s="272"/>
      <c r="V17" s="272"/>
      <c r="W17" s="272"/>
      <c r="X17" s="262"/>
      <c r="Y17" s="167"/>
      <c r="Z17" s="167"/>
      <c r="AA17" s="167"/>
      <c r="AB17" s="168"/>
    </row>
    <row r="18" spans="1:28" s="120" customFormat="1" ht="135" x14ac:dyDescent="0.15">
      <c r="A18" s="441"/>
      <c r="B18" s="143" t="s">
        <v>33</v>
      </c>
      <c r="C18" s="144" t="s">
        <v>6</v>
      </c>
      <c r="D18" s="144" t="s">
        <v>5</v>
      </c>
      <c r="E18" s="144" t="s">
        <v>7</v>
      </c>
      <c r="F18" s="145" t="s">
        <v>34</v>
      </c>
      <c r="G18" s="146" t="s">
        <v>357</v>
      </c>
      <c r="H18" s="263"/>
      <c r="I18" s="263"/>
      <c r="J18" s="272"/>
      <c r="K18" s="272"/>
      <c r="L18" s="262"/>
      <c r="M18" s="272"/>
      <c r="N18" s="272"/>
      <c r="O18" s="263"/>
      <c r="P18" s="272"/>
      <c r="Q18" s="272"/>
      <c r="R18" s="264">
        <f t="shared" si="2"/>
        <v>0</v>
      </c>
      <c r="S18" s="266">
        <f t="shared" si="3"/>
        <v>0</v>
      </c>
      <c r="T18" s="272"/>
      <c r="U18" s="272"/>
      <c r="V18" s="272"/>
      <c r="W18" s="272"/>
      <c r="X18" s="262"/>
      <c r="Y18" s="167"/>
      <c r="Z18" s="167"/>
      <c r="AA18" s="167"/>
      <c r="AB18" s="168"/>
    </row>
    <row r="19" spans="1:28" s="120" customFormat="1" ht="226" thickBot="1" x14ac:dyDescent="0.2">
      <c r="A19" s="442"/>
      <c r="B19" s="154" t="s">
        <v>35</v>
      </c>
      <c r="C19" s="155" t="s">
        <v>6</v>
      </c>
      <c r="D19" s="155" t="s">
        <v>5</v>
      </c>
      <c r="E19" s="155" t="s">
        <v>7</v>
      </c>
      <c r="F19" s="145" t="s">
        <v>530</v>
      </c>
      <c r="G19" s="157" t="s">
        <v>358</v>
      </c>
      <c r="H19" s="267"/>
      <c r="I19" s="267"/>
      <c r="J19" s="268"/>
      <c r="K19" s="268"/>
      <c r="L19" s="269"/>
      <c r="M19" s="268">
        <f>SUM(L14:L19)</f>
        <v>0</v>
      </c>
      <c r="N19" s="268">
        <f>IF(M19&lt;3,0,1)</f>
        <v>0</v>
      </c>
      <c r="O19" s="267"/>
      <c r="P19" s="268">
        <f>SUM(O13:O19)</f>
        <v>0</v>
      </c>
      <c r="Q19" s="268">
        <f>IF(P19&lt;3,0,1)</f>
        <v>0</v>
      </c>
      <c r="R19" s="268">
        <f t="shared" si="2"/>
        <v>0</v>
      </c>
      <c r="S19" s="268">
        <f t="shared" si="3"/>
        <v>0</v>
      </c>
      <c r="T19" s="268">
        <f>SUM(S14:S19)</f>
        <v>0</v>
      </c>
      <c r="U19" s="268">
        <f>IF(T19&lt;3,0,1)</f>
        <v>0</v>
      </c>
      <c r="V19" s="268"/>
      <c r="W19" s="268"/>
      <c r="X19" s="269"/>
      <c r="Y19" s="159">
        <f>SUM(X14:X19)</f>
        <v>0</v>
      </c>
      <c r="Z19" s="159">
        <f>IF(Y19&lt;3,0,1)</f>
        <v>0</v>
      </c>
      <c r="AA19" s="163">
        <f>+Y19+T19</f>
        <v>0</v>
      </c>
      <c r="AB19" s="164">
        <f>IF(AA19&lt;3,0,1)</f>
        <v>0</v>
      </c>
    </row>
    <row r="20" spans="1:28" s="120" customFormat="1" ht="181" thickBot="1" x14ac:dyDescent="0.2">
      <c r="A20" s="440" t="s">
        <v>254</v>
      </c>
      <c r="B20" s="132" t="s">
        <v>36</v>
      </c>
      <c r="C20" s="133" t="s">
        <v>6</v>
      </c>
      <c r="D20" s="133" t="s">
        <v>5</v>
      </c>
      <c r="E20" s="133" t="s">
        <v>7</v>
      </c>
      <c r="F20" s="134" t="s">
        <v>37</v>
      </c>
      <c r="G20" s="135" t="s">
        <v>359</v>
      </c>
      <c r="H20" s="258"/>
      <c r="I20" s="258"/>
      <c r="J20" s="271"/>
      <c r="K20" s="271"/>
      <c r="L20" s="256"/>
      <c r="M20" s="271"/>
      <c r="N20" s="271"/>
      <c r="O20" s="258"/>
      <c r="P20" s="271"/>
      <c r="Q20" s="271"/>
      <c r="R20" s="260">
        <f>O20+L20+H20</f>
        <v>0</v>
      </c>
      <c r="S20" s="260">
        <f>IF(R20&lt;1,0,1)</f>
        <v>0</v>
      </c>
      <c r="T20" s="271"/>
      <c r="U20" s="271"/>
      <c r="V20" s="271"/>
      <c r="W20" s="271"/>
      <c r="X20" s="258"/>
      <c r="Y20" s="165"/>
      <c r="Z20" s="165"/>
      <c r="AA20" s="165"/>
      <c r="AB20" s="166"/>
    </row>
    <row r="21" spans="1:28" s="120" customFormat="1" ht="166" thickBot="1" x14ac:dyDescent="0.2">
      <c r="A21" s="441"/>
      <c r="B21" s="143" t="s">
        <v>38</v>
      </c>
      <c r="C21" s="144" t="s">
        <v>6</v>
      </c>
      <c r="D21" s="144" t="s">
        <v>5</v>
      </c>
      <c r="E21" s="144" t="s">
        <v>7</v>
      </c>
      <c r="F21" s="145" t="s">
        <v>39</v>
      </c>
      <c r="G21" s="146" t="s">
        <v>360</v>
      </c>
      <c r="H21" s="262"/>
      <c r="I21" s="262"/>
      <c r="J21" s="272"/>
      <c r="K21" s="272"/>
      <c r="L21" s="256"/>
      <c r="M21" s="272"/>
      <c r="N21" s="272"/>
      <c r="O21" s="262"/>
      <c r="P21" s="272"/>
      <c r="Q21" s="272"/>
      <c r="R21" s="264">
        <f>O21+L21+H21</f>
        <v>0</v>
      </c>
      <c r="S21" s="266">
        <f>IF(R21&lt;1,0,1)</f>
        <v>0</v>
      </c>
      <c r="T21" s="272"/>
      <c r="U21" s="272"/>
      <c r="V21" s="272"/>
      <c r="W21" s="272"/>
      <c r="X21" s="262"/>
      <c r="Y21" s="167"/>
      <c r="Z21" s="167"/>
      <c r="AA21" s="167"/>
      <c r="AB21" s="168"/>
    </row>
    <row r="22" spans="1:28" s="120" customFormat="1" ht="106" thickBot="1" x14ac:dyDescent="0.2">
      <c r="A22" s="441"/>
      <c r="B22" s="143" t="s">
        <v>40</v>
      </c>
      <c r="C22" s="144" t="s">
        <v>6</v>
      </c>
      <c r="D22" s="144" t="s">
        <v>5</v>
      </c>
      <c r="E22" s="144" t="s">
        <v>7</v>
      </c>
      <c r="F22" s="145" t="s">
        <v>41</v>
      </c>
      <c r="G22" s="146" t="s">
        <v>361</v>
      </c>
      <c r="H22" s="262"/>
      <c r="I22" s="262"/>
      <c r="J22" s="272"/>
      <c r="K22" s="272"/>
      <c r="L22" s="256"/>
      <c r="M22" s="272"/>
      <c r="N22" s="272"/>
      <c r="O22" s="262"/>
      <c r="P22" s="272"/>
      <c r="Q22" s="272"/>
      <c r="R22" s="264">
        <f t="shared" ref="R22:R26" si="4">O22+L22+H22</f>
        <v>0</v>
      </c>
      <c r="S22" s="266">
        <f t="shared" ref="S22:S26" si="5">IF(R22&lt;1,0,1)</f>
        <v>0</v>
      </c>
      <c r="T22" s="272"/>
      <c r="U22" s="272"/>
      <c r="V22" s="272"/>
      <c r="W22" s="272"/>
      <c r="X22" s="262"/>
      <c r="Y22" s="167"/>
      <c r="Z22" s="167"/>
      <c r="AA22" s="167"/>
      <c r="AB22" s="168"/>
    </row>
    <row r="23" spans="1:28" s="120" customFormat="1" ht="166" thickBot="1" x14ac:dyDescent="0.2">
      <c r="A23" s="441"/>
      <c r="B23" s="143" t="s">
        <v>42</v>
      </c>
      <c r="C23" s="144" t="s">
        <v>6</v>
      </c>
      <c r="D23" s="144" t="s">
        <v>5</v>
      </c>
      <c r="E23" s="144" t="s">
        <v>7</v>
      </c>
      <c r="F23" s="145" t="s">
        <v>43</v>
      </c>
      <c r="G23" s="146" t="s">
        <v>362</v>
      </c>
      <c r="H23" s="262"/>
      <c r="I23" s="262"/>
      <c r="J23" s="272"/>
      <c r="K23" s="272"/>
      <c r="L23" s="256"/>
      <c r="M23" s="272"/>
      <c r="N23" s="272"/>
      <c r="O23" s="263"/>
      <c r="P23" s="272"/>
      <c r="Q23" s="272"/>
      <c r="R23" s="264">
        <f t="shared" si="4"/>
        <v>0</v>
      </c>
      <c r="S23" s="266">
        <f t="shared" si="5"/>
        <v>0</v>
      </c>
      <c r="T23" s="272"/>
      <c r="U23" s="272"/>
      <c r="V23" s="272"/>
      <c r="W23" s="272"/>
      <c r="X23" s="262"/>
      <c r="Y23" s="167"/>
      <c r="Z23" s="167"/>
      <c r="AA23" s="167"/>
      <c r="AB23" s="168"/>
    </row>
    <row r="24" spans="1:28" s="120" customFormat="1" ht="211" thickBot="1" x14ac:dyDescent="0.2">
      <c r="A24" s="442"/>
      <c r="B24" s="154" t="s">
        <v>44</v>
      </c>
      <c r="C24" s="155" t="s">
        <v>6</v>
      </c>
      <c r="D24" s="155" t="s">
        <v>5</v>
      </c>
      <c r="E24" s="155" t="s">
        <v>7</v>
      </c>
      <c r="F24" s="156" t="s">
        <v>45</v>
      </c>
      <c r="G24" s="157" t="s">
        <v>363</v>
      </c>
      <c r="H24" s="269"/>
      <c r="I24" s="269"/>
      <c r="J24" s="268"/>
      <c r="K24" s="268"/>
      <c r="L24" s="256"/>
      <c r="M24" s="268">
        <f>SUM(L20:L24)</f>
        <v>0</v>
      </c>
      <c r="N24" s="268">
        <f>IF(M24&lt;2,0,1)</f>
        <v>0</v>
      </c>
      <c r="O24" s="269"/>
      <c r="P24" s="268">
        <f>SUM(O20:O24)</f>
        <v>0</v>
      </c>
      <c r="Q24" s="268">
        <f>IF(P24&lt;2,0,1)</f>
        <v>0</v>
      </c>
      <c r="R24" s="268">
        <f t="shared" si="4"/>
        <v>0</v>
      </c>
      <c r="S24" s="268">
        <f t="shared" si="5"/>
        <v>0</v>
      </c>
      <c r="T24" s="268">
        <f>SUM(S20:S24)</f>
        <v>0</v>
      </c>
      <c r="U24" s="268">
        <f>IF(T24&lt;3,0,1)</f>
        <v>0</v>
      </c>
      <c r="V24" s="268"/>
      <c r="W24" s="268"/>
      <c r="X24" s="269"/>
      <c r="Y24" s="159">
        <f>SUM(X20:X24)</f>
        <v>0</v>
      </c>
      <c r="Z24" s="159">
        <f>IF(Y24&lt;2,0,1)</f>
        <v>0</v>
      </c>
      <c r="AA24" s="163">
        <f>+Y24+T24</f>
        <v>0</v>
      </c>
      <c r="AB24" s="164">
        <f>IF(AA24&lt;3,0,1)</f>
        <v>0</v>
      </c>
    </row>
    <row r="25" spans="1:28" s="120" customFormat="1" ht="105" x14ac:dyDescent="0.15">
      <c r="A25" s="440" t="s">
        <v>374</v>
      </c>
      <c r="B25" s="132" t="s">
        <v>46</v>
      </c>
      <c r="C25" s="133" t="s">
        <v>6</v>
      </c>
      <c r="D25" s="133" t="s">
        <v>5</v>
      </c>
      <c r="E25" s="133" t="s">
        <v>7</v>
      </c>
      <c r="F25" s="134" t="s">
        <v>47</v>
      </c>
      <c r="G25" s="135" t="s">
        <v>256</v>
      </c>
      <c r="H25" s="256"/>
      <c r="I25" s="256"/>
      <c r="J25" s="271"/>
      <c r="K25" s="271"/>
      <c r="L25" s="258"/>
      <c r="M25" s="271"/>
      <c r="N25" s="271"/>
      <c r="O25" s="256"/>
      <c r="P25" s="271"/>
      <c r="Q25" s="271"/>
      <c r="R25" s="257">
        <f t="shared" si="4"/>
        <v>0</v>
      </c>
      <c r="S25" s="260">
        <f t="shared" si="5"/>
        <v>0</v>
      </c>
      <c r="T25" s="271"/>
      <c r="U25" s="271"/>
      <c r="V25" s="271"/>
      <c r="W25" s="271"/>
      <c r="X25" s="258"/>
      <c r="Y25" s="165"/>
      <c r="Z25" s="165"/>
      <c r="AA25" s="165"/>
      <c r="AB25" s="166"/>
    </row>
    <row r="26" spans="1:28" s="120" customFormat="1" ht="75" x14ac:dyDescent="0.15">
      <c r="A26" s="441"/>
      <c r="B26" s="143" t="s">
        <v>48</v>
      </c>
      <c r="C26" s="144" t="s">
        <v>6</v>
      </c>
      <c r="D26" s="144" t="s">
        <v>5</v>
      </c>
      <c r="E26" s="144" t="s">
        <v>7</v>
      </c>
      <c r="F26" s="145" t="s">
        <v>49</v>
      </c>
      <c r="G26" s="146" t="s">
        <v>255</v>
      </c>
      <c r="H26" s="263"/>
      <c r="I26" s="263"/>
      <c r="J26" s="272"/>
      <c r="K26" s="272"/>
      <c r="L26" s="262"/>
      <c r="M26" s="272"/>
      <c r="N26" s="272"/>
      <c r="O26" s="263"/>
      <c r="P26" s="272"/>
      <c r="Q26" s="272"/>
      <c r="R26" s="264">
        <f t="shared" si="4"/>
        <v>0</v>
      </c>
      <c r="S26" s="266">
        <f t="shared" si="5"/>
        <v>0</v>
      </c>
      <c r="T26" s="272"/>
      <c r="U26" s="272"/>
      <c r="V26" s="272"/>
      <c r="W26" s="272"/>
      <c r="X26" s="262"/>
      <c r="Y26" s="167"/>
      <c r="Z26" s="167"/>
      <c r="AA26" s="167"/>
      <c r="AB26" s="168"/>
    </row>
    <row r="27" spans="1:28" s="120" customFormat="1" ht="165" x14ac:dyDescent="0.15">
      <c r="A27" s="441"/>
      <c r="B27" s="143" t="s">
        <v>50</v>
      </c>
      <c r="C27" s="144" t="s">
        <v>6</v>
      </c>
      <c r="D27" s="144" t="s">
        <v>5</v>
      </c>
      <c r="E27" s="144" t="s">
        <v>7</v>
      </c>
      <c r="F27" s="145" t="s">
        <v>51</v>
      </c>
      <c r="G27" s="146" t="s">
        <v>257</v>
      </c>
      <c r="H27" s="263"/>
      <c r="I27" s="263"/>
      <c r="J27" s="272"/>
      <c r="K27" s="272"/>
      <c r="L27" s="262"/>
      <c r="M27" s="272"/>
      <c r="N27" s="272"/>
      <c r="O27" s="263"/>
      <c r="P27" s="272"/>
      <c r="Q27" s="272"/>
      <c r="R27" s="266">
        <f>O27+L27+H27</f>
        <v>0</v>
      </c>
      <c r="S27" s="266">
        <f>IF(R27&lt;1,0,1)</f>
        <v>0</v>
      </c>
      <c r="T27" s="272"/>
      <c r="U27" s="272"/>
      <c r="V27" s="272"/>
      <c r="W27" s="272"/>
      <c r="X27" s="262"/>
      <c r="Y27" s="167"/>
      <c r="Z27" s="167"/>
      <c r="AA27" s="167"/>
      <c r="AB27" s="168"/>
    </row>
    <row r="28" spans="1:28" s="120" customFormat="1" ht="150" x14ac:dyDescent="0.15">
      <c r="A28" s="441"/>
      <c r="B28" s="143" t="s">
        <v>52</v>
      </c>
      <c r="C28" s="144" t="s">
        <v>6</v>
      </c>
      <c r="D28" s="144" t="s">
        <v>5</v>
      </c>
      <c r="E28" s="144" t="s">
        <v>7</v>
      </c>
      <c r="F28" s="145" t="s">
        <v>53</v>
      </c>
      <c r="G28" s="146" t="s">
        <v>258</v>
      </c>
      <c r="H28" s="263"/>
      <c r="I28" s="263"/>
      <c r="J28" s="272"/>
      <c r="K28" s="272"/>
      <c r="L28" s="262"/>
      <c r="M28" s="272"/>
      <c r="N28" s="272"/>
      <c r="O28" s="263"/>
      <c r="P28" s="272"/>
      <c r="Q28" s="272"/>
      <c r="R28" s="264">
        <f>O28+L28+H28</f>
        <v>0</v>
      </c>
      <c r="S28" s="266">
        <f>IF(R28&lt;1,0,1)</f>
        <v>0</v>
      </c>
      <c r="T28" s="272"/>
      <c r="U28" s="272"/>
      <c r="V28" s="272"/>
      <c r="W28" s="272"/>
      <c r="X28" s="262"/>
      <c r="Y28" s="167"/>
      <c r="Z28" s="167"/>
      <c r="AA28" s="167"/>
      <c r="AB28" s="168"/>
    </row>
    <row r="29" spans="1:28" s="120" customFormat="1" ht="75" x14ac:dyDescent="0.15">
      <c r="A29" s="441"/>
      <c r="B29" s="143" t="s">
        <v>54</v>
      </c>
      <c r="C29" s="144" t="s">
        <v>6</v>
      </c>
      <c r="D29" s="144" t="s">
        <v>5</v>
      </c>
      <c r="E29" s="144" t="s">
        <v>7</v>
      </c>
      <c r="F29" s="145" t="s">
        <v>55</v>
      </c>
      <c r="G29" s="146" t="s">
        <v>259</v>
      </c>
      <c r="H29" s="263"/>
      <c r="I29" s="263"/>
      <c r="J29" s="272"/>
      <c r="K29" s="272"/>
      <c r="L29" s="262"/>
      <c r="M29" s="272"/>
      <c r="N29" s="272"/>
      <c r="O29" s="263"/>
      <c r="P29" s="272"/>
      <c r="Q29" s="272"/>
      <c r="R29" s="264">
        <f t="shared" ref="R29:R33" si="6">O29+L29+H29</f>
        <v>0</v>
      </c>
      <c r="S29" s="266">
        <f t="shared" ref="S29:S33" si="7">IF(R29&lt;1,0,1)</f>
        <v>0</v>
      </c>
      <c r="T29" s="272"/>
      <c r="U29" s="272"/>
      <c r="V29" s="272"/>
      <c r="W29" s="272"/>
      <c r="X29" s="262"/>
      <c r="Y29" s="167"/>
      <c r="Z29" s="167"/>
      <c r="AA29" s="167"/>
      <c r="AB29" s="168"/>
    </row>
    <row r="30" spans="1:28" s="120" customFormat="1" ht="180" x14ac:dyDescent="0.15">
      <c r="A30" s="441"/>
      <c r="B30" s="143" t="s">
        <v>56</v>
      </c>
      <c r="C30" s="144" t="s">
        <v>6</v>
      </c>
      <c r="D30" s="144" t="s">
        <v>5</v>
      </c>
      <c r="E30" s="144" t="s">
        <v>7</v>
      </c>
      <c r="F30" s="145" t="s">
        <v>57</v>
      </c>
      <c r="G30" s="146" t="s">
        <v>260</v>
      </c>
      <c r="H30" s="263"/>
      <c r="I30" s="263"/>
      <c r="J30" s="272"/>
      <c r="K30" s="272"/>
      <c r="L30" s="262"/>
      <c r="M30" s="272"/>
      <c r="N30" s="272"/>
      <c r="O30" s="263"/>
      <c r="P30" s="272"/>
      <c r="Q30" s="272"/>
      <c r="R30" s="264">
        <f t="shared" si="6"/>
        <v>0</v>
      </c>
      <c r="S30" s="266">
        <f t="shared" si="7"/>
        <v>0</v>
      </c>
      <c r="T30" s="272"/>
      <c r="U30" s="272"/>
      <c r="V30" s="272"/>
      <c r="W30" s="272"/>
      <c r="X30" s="262"/>
      <c r="Y30" s="167"/>
      <c r="Z30" s="167"/>
      <c r="AA30" s="167"/>
      <c r="AB30" s="168"/>
    </row>
    <row r="31" spans="1:28" s="120" customFormat="1" ht="91" thickBot="1" x14ac:dyDescent="0.2">
      <c r="A31" s="442"/>
      <c r="B31" s="154" t="s">
        <v>58</v>
      </c>
      <c r="C31" s="155" t="s">
        <v>6</v>
      </c>
      <c r="D31" s="155" t="s">
        <v>5</v>
      </c>
      <c r="E31" s="155" t="s">
        <v>7</v>
      </c>
      <c r="F31" s="156" t="s">
        <v>59</v>
      </c>
      <c r="G31" s="157" t="s">
        <v>261</v>
      </c>
      <c r="H31" s="267"/>
      <c r="I31" s="267"/>
      <c r="J31" s="268"/>
      <c r="K31" s="268"/>
      <c r="L31" s="269"/>
      <c r="M31" s="268">
        <f>SUM(L25:L31)</f>
        <v>0</v>
      </c>
      <c r="N31" s="268">
        <f>IF(M31&lt;4,0,1)</f>
        <v>0</v>
      </c>
      <c r="O31" s="267"/>
      <c r="P31" s="268">
        <f>SUM(O25:O31)</f>
        <v>0</v>
      </c>
      <c r="Q31" s="268">
        <f>IF(P31&lt;4,0,1)</f>
        <v>0</v>
      </c>
      <c r="R31" s="268">
        <f t="shared" si="6"/>
        <v>0</v>
      </c>
      <c r="S31" s="268">
        <f t="shared" si="7"/>
        <v>0</v>
      </c>
      <c r="T31" s="268">
        <f>SUM(S25:S31)</f>
        <v>0</v>
      </c>
      <c r="U31" s="268">
        <f>IF(T31&lt;4,0,1)</f>
        <v>0</v>
      </c>
      <c r="V31" s="268"/>
      <c r="W31" s="268"/>
      <c r="X31" s="269"/>
      <c r="Y31" s="159">
        <f>SUM(X25:X31)</f>
        <v>0</v>
      </c>
      <c r="Z31" s="159">
        <f>IF(Y31&lt;4,0,1)</f>
        <v>0</v>
      </c>
      <c r="AA31" s="163">
        <f>+Y31+T31</f>
        <v>0</v>
      </c>
      <c r="AB31" s="164">
        <f>IF(AA31&lt;4,0,1)</f>
        <v>0</v>
      </c>
    </row>
    <row r="32" spans="1:28" s="120" customFormat="1" ht="120" x14ac:dyDescent="0.15">
      <c r="A32" s="440" t="s">
        <v>373</v>
      </c>
      <c r="B32" s="132" t="s">
        <v>60</v>
      </c>
      <c r="C32" s="133" t="s">
        <v>6</v>
      </c>
      <c r="D32" s="133" t="s">
        <v>5</v>
      </c>
      <c r="E32" s="133" t="s">
        <v>7</v>
      </c>
      <c r="F32" s="134" t="s">
        <v>61</v>
      </c>
      <c r="G32" s="135" t="s">
        <v>262</v>
      </c>
      <c r="H32" s="258"/>
      <c r="I32" s="258"/>
      <c r="J32" s="271"/>
      <c r="K32" s="271"/>
      <c r="L32" s="256"/>
      <c r="M32" s="271"/>
      <c r="N32" s="271"/>
      <c r="O32" s="256"/>
      <c r="P32" s="271"/>
      <c r="Q32" s="271"/>
      <c r="R32" s="257">
        <f t="shared" si="6"/>
        <v>0</v>
      </c>
      <c r="S32" s="260">
        <f t="shared" si="7"/>
        <v>0</v>
      </c>
      <c r="T32" s="271"/>
      <c r="U32" s="271"/>
      <c r="V32" s="271"/>
      <c r="W32" s="271"/>
      <c r="X32" s="258"/>
      <c r="Y32" s="165"/>
      <c r="Z32" s="165"/>
      <c r="AA32" s="165"/>
      <c r="AB32" s="166"/>
    </row>
    <row r="33" spans="1:28" s="120" customFormat="1" ht="90" x14ac:dyDescent="0.15">
      <c r="A33" s="441"/>
      <c r="B33" s="143" t="s">
        <v>62</v>
      </c>
      <c r="C33" s="144" t="s">
        <v>6</v>
      </c>
      <c r="D33" s="144" t="s">
        <v>5</v>
      </c>
      <c r="E33" s="144" t="s">
        <v>7</v>
      </c>
      <c r="F33" s="145" t="s">
        <v>63</v>
      </c>
      <c r="G33" s="146" t="s">
        <v>263</v>
      </c>
      <c r="H33" s="262"/>
      <c r="I33" s="262"/>
      <c r="J33" s="272"/>
      <c r="K33" s="272"/>
      <c r="L33" s="263"/>
      <c r="M33" s="272"/>
      <c r="N33" s="272"/>
      <c r="O33" s="263"/>
      <c r="P33" s="272"/>
      <c r="Q33" s="272"/>
      <c r="R33" s="264">
        <f t="shared" si="6"/>
        <v>0</v>
      </c>
      <c r="S33" s="266">
        <f t="shared" si="7"/>
        <v>0</v>
      </c>
      <c r="T33" s="272"/>
      <c r="U33" s="272"/>
      <c r="V33" s="272"/>
      <c r="W33" s="272"/>
      <c r="X33" s="262"/>
      <c r="Y33" s="167"/>
      <c r="Z33" s="167"/>
      <c r="AA33" s="167"/>
      <c r="AB33" s="168"/>
    </row>
    <row r="34" spans="1:28" s="120" customFormat="1" ht="75" x14ac:dyDescent="0.15">
      <c r="A34" s="441"/>
      <c r="B34" s="143" t="s">
        <v>64</v>
      </c>
      <c r="C34" s="144" t="s">
        <v>6</v>
      </c>
      <c r="D34" s="144" t="s">
        <v>5</v>
      </c>
      <c r="E34" s="144" t="s">
        <v>7</v>
      </c>
      <c r="F34" s="145" t="s">
        <v>65</v>
      </c>
      <c r="G34" s="146" t="s">
        <v>264</v>
      </c>
      <c r="H34" s="262"/>
      <c r="I34" s="262"/>
      <c r="J34" s="272"/>
      <c r="K34" s="272"/>
      <c r="L34" s="263"/>
      <c r="M34" s="272"/>
      <c r="N34" s="272"/>
      <c r="O34" s="263"/>
      <c r="P34" s="272"/>
      <c r="Q34" s="272"/>
      <c r="R34" s="266">
        <f>O34+L34+H34</f>
        <v>0</v>
      </c>
      <c r="S34" s="266">
        <f>IF(R34&lt;1,0,1)</f>
        <v>0</v>
      </c>
      <c r="T34" s="272"/>
      <c r="U34" s="272"/>
      <c r="V34" s="272"/>
      <c r="W34" s="272"/>
      <c r="X34" s="262"/>
      <c r="Y34" s="167"/>
      <c r="Z34" s="167"/>
      <c r="AA34" s="167"/>
      <c r="AB34" s="168"/>
    </row>
    <row r="35" spans="1:28" s="120" customFormat="1" ht="135" x14ac:dyDescent="0.15">
      <c r="A35" s="441"/>
      <c r="B35" s="143" t="s">
        <v>66</v>
      </c>
      <c r="C35" s="144" t="s">
        <v>6</v>
      </c>
      <c r="D35" s="144" t="s">
        <v>5</v>
      </c>
      <c r="E35" s="144" t="s">
        <v>7</v>
      </c>
      <c r="F35" s="145" t="s">
        <v>67</v>
      </c>
      <c r="G35" s="146" t="s">
        <v>265</v>
      </c>
      <c r="H35" s="262"/>
      <c r="I35" s="262"/>
      <c r="J35" s="272"/>
      <c r="K35" s="272"/>
      <c r="L35" s="263"/>
      <c r="M35" s="272"/>
      <c r="N35" s="272"/>
      <c r="O35" s="263"/>
      <c r="P35" s="272"/>
      <c r="Q35" s="272"/>
      <c r="R35" s="264">
        <f>O35+L35+H35</f>
        <v>0</v>
      </c>
      <c r="S35" s="266">
        <f>IF(R35&lt;1,0,1)</f>
        <v>0</v>
      </c>
      <c r="T35" s="272"/>
      <c r="U35" s="272"/>
      <c r="V35" s="272"/>
      <c r="W35" s="272"/>
      <c r="X35" s="262"/>
      <c r="Y35" s="167"/>
      <c r="Z35" s="167"/>
      <c r="AA35" s="167"/>
      <c r="AB35" s="168"/>
    </row>
    <row r="36" spans="1:28" s="120" customFormat="1" ht="105" x14ac:dyDescent="0.15">
      <c r="A36" s="441"/>
      <c r="B36" s="143" t="s">
        <v>68</v>
      </c>
      <c r="C36" s="144" t="s">
        <v>6</v>
      </c>
      <c r="D36" s="144" t="s">
        <v>5</v>
      </c>
      <c r="E36" s="144" t="s">
        <v>7</v>
      </c>
      <c r="F36" s="145" t="s">
        <v>69</v>
      </c>
      <c r="G36" s="146" t="s">
        <v>266</v>
      </c>
      <c r="H36" s="262"/>
      <c r="I36" s="262"/>
      <c r="J36" s="272"/>
      <c r="K36" s="272"/>
      <c r="L36" s="263"/>
      <c r="M36" s="272"/>
      <c r="N36" s="272"/>
      <c r="O36" s="263"/>
      <c r="P36" s="272"/>
      <c r="Q36" s="272"/>
      <c r="R36" s="264">
        <f t="shared" ref="R36:R43" si="8">O36+L36+H36</f>
        <v>0</v>
      </c>
      <c r="S36" s="266">
        <f t="shared" ref="S36:S43" si="9">IF(R36&lt;1,0,1)</f>
        <v>0</v>
      </c>
      <c r="T36" s="272"/>
      <c r="U36" s="272"/>
      <c r="V36" s="272"/>
      <c r="W36" s="272"/>
      <c r="X36" s="262"/>
      <c r="Y36" s="167"/>
      <c r="Z36" s="167"/>
      <c r="AA36" s="167"/>
      <c r="AB36" s="168"/>
    </row>
    <row r="37" spans="1:28" s="120" customFormat="1" ht="105" x14ac:dyDescent="0.15">
      <c r="A37" s="441"/>
      <c r="B37" s="143" t="s">
        <v>70</v>
      </c>
      <c r="C37" s="144" t="s">
        <v>6</v>
      </c>
      <c r="D37" s="144" t="s">
        <v>5</v>
      </c>
      <c r="E37" s="144" t="s">
        <v>7</v>
      </c>
      <c r="F37" s="145" t="s">
        <v>71</v>
      </c>
      <c r="G37" s="146" t="s">
        <v>267</v>
      </c>
      <c r="H37" s="262"/>
      <c r="I37" s="262"/>
      <c r="J37" s="272"/>
      <c r="K37" s="272"/>
      <c r="L37" s="263"/>
      <c r="M37" s="272"/>
      <c r="N37" s="272"/>
      <c r="O37" s="263"/>
      <c r="P37" s="272"/>
      <c r="Q37" s="272"/>
      <c r="R37" s="264">
        <f t="shared" si="8"/>
        <v>0</v>
      </c>
      <c r="S37" s="266">
        <f t="shared" si="9"/>
        <v>0</v>
      </c>
      <c r="T37" s="272"/>
      <c r="U37" s="272"/>
      <c r="V37" s="272"/>
      <c r="W37" s="272"/>
      <c r="X37" s="262"/>
      <c r="Y37" s="167"/>
      <c r="Z37" s="167"/>
      <c r="AA37" s="167"/>
      <c r="AB37" s="168"/>
    </row>
    <row r="38" spans="1:28" s="120" customFormat="1" ht="151" thickBot="1" x14ac:dyDescent="0.2">
      <c r="A38" s="442"/>
      <c r="B38" s="154" t="s">
        <v>72</v>
      </c>
      <c r="C38" s="155" t="s">
        <v>6</v>
      </c>
      <c r="D38" s="155" t="s">
        <v>5</v>
      </c>
      <c r="E38" s="155" t="s">
        <v>7</v>
      </c>
      <c r="F38" s="156" t="s">
        <v>73</v>
      </c>
      <c r="G38" s="157" t="s">
        <v>268</v>
      </c>
      <c r="H38" s="269"/>
      <c r="I38" s="269"/>
      <c r="J38" s="268"/>
      <c r="K38" s="268"/>
      <c r="L38" s="267"/>
      <c r="M38" s="268">
        <f>SUM(L32:L38)</f>
        <v>0</v>
      </c>
      <c r="N38" s="268">
        <f>IF(M38&lt;4,0,1)</f>
        <v>0</v>
      </c>
      <c r="O38" s="267"/>
      <c r="P38" s="268">
        <f>SUM(O32:O38)</f>
        <v>0</v>
      </c>
      <c r="Q38" s="268">
        <f>IF(P38&lt;4,0,1)</f>
        <v>0</v>
      </c>
      <c r="R38" s="268">
        <f t="shared" si="8"/>
        <v>0</v>
      </c>
      <c r="S38" s="268">
        <f t="shared" si="9"/>
        <v>0</v>
      </c>
      <c r="T38" s="268">
        <f>SUM(S32:S38)</f>
        <v>0</v>
      </c>
      <c r="U38" s="268">
        <f>IF(T38&lt;4,0,1)</f>
        <v>0</v>
      </c>
      <c r="V38" s="268"/>
      <c r="W38" s="268"/>
      <c r="X38" s="269"/>
      <c r="Y38" s="159">
        <f>SUM(X32:X38)</f>
        <v>0</v>
      </c>
      <c r="Z38" s="159">
        <f>IF(Y38&lt;4,0,1)</f>
        <v>0</v>
      </c>
      <c r="AA38" s="163">
        <f>+Y38+T38</f>
        <v>0</v>
      </c>
      <c r="AB38" s="164">
        <f>IF(AA38&lt;4,0,1)</f>
        <v>0</v>
      </c>
    </row>
    <row r="39" spans="1:28" s="120" customFormat="1" ht="165" x14ac:dyDescent="0.15">
      <c r="A39" s="440" t="s">
        <v>372</v>
      </c>
      <c r="B39" s="132" t="s">
        <v>74</v>
      </c>
      <c r="C39" s="133" t="s">
        <v>6</v>
      </c>
      <c r="D39" s="133" t="s">
        <v>5</v>
      </c>
      <c r="E39" s="133" t="s">
        <v>7</v>
      </c>
      <c r="F39" s="134" t="s">
        <v>75</v>
      </c>
      <c r="G39" s="135" t="s">
        <v>269</v>
      </c>
      <c r="H39" s="256"/>
      <c r="I39" s="256"/>
      <c r="J39" s="257"/>
      <c r="K39" s="257"/>
      <c r="L39" s="258"/>
      <c r="M39" s="259"/>
      <c r="N39" s="259"/>
      <c r="O39" s="256"/>
      <c r="P39" s="259"/>
      <c r="Q39" s="259"/>
      <c r="R39" s="257">
        <f t="shared" si="8"/>
        <v>0</v>
      </c>
      <c r="S39" s="260">
        <f t="shared" si="9"/>
        <v>0</v>
      </c>
      <c r="T39" s="259"/>
      <c r="U39" s="259"/>
      <c r="V39" s="261"/>
      <c r="W39" s="259"/>
      <c r="X39" s="258"/>
      <c r="Y39" s="141"/>
      <c r="Z39" s="139"/>
      <c r="AA39" s="133"/>
      <c r="AB39" s="142"/>
    </row>
    <row r="40" spans="1:28" s="120" customFormat="1" ht="165" x14ac:dyDescent="0.15">
      <c r="A40" s="441"/>
      <c r="B40" s="143" t="s">
        <v>76</v>
      </c>
      <c r="C40" s="144" t="s">
        <v>6</v>
      </c>
      <c r="D40" s="144" t="s">
        <v>5</v>
      </c>
      <c r="E40" s="144" t="s">
        <v>7</v>
      </c>
      <c r="F40" s="145" t="s">
        <v>77</v>
      </c>
      <c r="G40" s="146" t="s">
        <v>270</v>
      </c>
      <c r="H40" s="263"/>
      <c r="I40" s="263"/>
      <c r="J40" s="264"/>
      <c r="K40" s="264"/>
      <c r="L40" s="262"/>
      <c r="M40" s="265"/>
      <c r="N40" s="265"/>
      <c r="O40" s="263"/>
      <c r="P40" s="265"/>
      <c r="Q40" s="265"/>
      <c r="R40" s="264">
        <f t="shared" si="8"/>
        <v>0</v>
      </c>
      <c r="S40" s="266">
        <f t="shared" si="9"/>
        <v>0</v>
      </c>
      <c r="T40" s="265"/>
      <c r="U40" s="265"/>
      <c r="V40" s="265"/>
      <c r="W40" s="265"/>
      <c r="X40" s="262"/>
      <c r="Y40" s="152"/>
      <c r="Z40" s="150"/>
      <c r="AA40" s="144"/>
      <c r="AB40" s="153"/>
    </row>
    <row r="41" spans="1:28" s="120" customFormat="1" ht="105" x14ac:dyDescent="0.15">
      <c r="A41" s="441"/>
      <c r="B41" s="143" t="s">
        <v>78</v>
      </c>
      <c r="C41" s="144" t="s">
        <v>6</v>
      </c>
      <c r="D41" s="144" t="s">
        <v>5</v>
      </c>
      <c r="E41" s="144" t="s">
        <v>7</v>
      </c>
      <c r="F41" s="145" t="s">
        <v>79</v>
      </c>
      <c r="G41" s="146" t="s">
        <v>271</v>
      </c>
      <c r="H41" s="263"/>
      <c r="I41" s="263"/>
      <c r="J41" s="265"/>
      <c r="K41" s="265"/>
      <c r="L41" s="262"/>
      <c r="M41" s="265"/>
      <c r="N41" s="265"/>
      <c r="O41" s="263"/>
      <c r="P41" s="265"/>
      <c r="Q41" s="265"/>
      <c r="R41" s="264">
        <f t="shared" si="8"/>
        <v>0</v>
      </c>
      <c r="S41" s="266">
        <f t="shared" si="9"/>
        <v>0</v>
      </c>
      <c r="T41" s="265"/>
      <c r="U41" s="265"/>
      <c r="V41" s="265"/>
      <c r="W41" s="265"/>
      <c r="X41" s="262"/>
      <c r="Y41" s="152"/>
      <c r="Z41" s="150"/>
      <c r="AA41" s="144"/>
      <c r="AB41" s="153"/>
    </row>
    <row r="42" spans="1:28" s="120" customFormat="1" ht="151" thickBot="1" x14ac:dyDescent="0.2">
      <c r="A42" s="442"/>
      <c r="B42" s="154" t="s">
        <v>80</v>
      </c>
      <c r="C42" s="155" t="s">
        <v>6</v>
      </c>
      <c r="D42" s="155" t="s">
        <v>5</v>
      </c>
      <c r="E42" s="155" t="s">
        <v>7</v>
      </c>
      <c r="F42" s="156" t="s">
        <v>81</v>
      </c>
      <c r="G42" s="157" t="s">
        <v>272</v>
      </c>
      <c r="H42" s="267"/>
      <c r="I42" s="267"/>
      <c r="J42" s="268"/>
      <c r="K42" s="268"/>
      <c r="L42" s="269"/>
      <c r="M42" s="268">
        <f>SUM(L39:L42)</f>
        <v>0</v>
      </c>
      <c r="N42" s="268">
        <f>IF(M42&lt;2,0,1)</f>
        <v>0</v>
      </c>
      <c r="O42" s="267"/>
      <c r="P42" s="268">
        <f>SUM(O39:O42)</f>
        <v>0</v>
      </c>
      <c r="Q42" s="268">
        <f>IF(P42&lt;2,0,1)</f>
        <v>0</v>
      </c>
      <c r="R42" s="270">
        <f t="shared" si="8"/>
        <v>0</v>
      </c>
      <c r="S42" s="268">
        <f t="shared" si="9"/>
        <v>0</v>
      </c>
      <c r="T42" s="268">
        <f>SUM(S39:S42)</f>
        <v>0</v>
      </c>
      <c r="U42" s="268">
        <f>IF(T42&lt;2,0,1)</f>
        <v>0</v>
      </c>
      <c r="V42" s="268"/>
      <c r="W42" s="268"/>
      <c r="X42" s="269"/>
      <c r="Y42" s="162">
        <f>SUM(X39:X42)</f>
        <v>0</v>
      </c>
      <c r="Z42" s="159">
        <f>IF(Y42&lt;2,0,1)</f>
        <v>0</v>
      </c>
      <c r="AA42" s="163">
        <f>+Y42+T42</f>
        <v>0</v>
      </c>
      <c r="AB42" s="164">
        <f>IF(AA42&lt;2,0,1)</f>
        <v>0</v>
      </c>
    </row>
    <row r="43" spans="1:28" s="120" customFormat="1" ht="150" x14ac:dyDescent="0.15">
      <c r="A43" s="440" t="s">
        <v>371</v>
      </c>
      <c r="B43" s="132" t="s">
        <v>82</v>
      </c>
      <c r="C43" s="133" t="s">
        <v>6</v>
      </c>
      <c r="D43" s="133" t="s">
        <v>5</v>
      </c>
      <c r="E43" s="133" t="s">
        <v>7</v>
      </c>
      <c r="F43" s="134" t="s">
        <v>83</v>
      </c>
      <c r="G43" s="135" t="s">
        <v>273</v>
      </c>
      <c r="H43" s="258"/>
      <c r="I43" s="258"/>
      <c r="J43" s="271"/>
      <c r="K43" s="271"/>
      <c r="L43" s="256"/>
      <c r="M43" s="271"/>
      <c r="N43" s="271"/>
      <c r="O43" s="256"/>
      <c r="P43" s="271"/>
      <c r="Q43" s="271"/>
      <c r="R43" s="257">
        <f t="shared" si="8"/>
        <v>0</v>
      </c>
      <c r="S43" s="260">
        <f t="shared" si="9"/>
        <v>0</v>
      </c>
      <c r="T43" s="271"/>
      <c r="U43" s="271"/>
      <c r="V43" s="271"/>
      <c r="W43" s="271"/>
      <c r="X43" s="258"/>
      <c r="Y43" s="165"/>
      <c r="Z43" s="165"/>
      <c r="AA43" s="165"/>
      <c r="AB43" s="166"/>
    </row>
    <row r="44" spans="1:28" s="120" customFormat="1" ht="105" x14ac:dyDescent="0.15">
      <c r="A44" s="441"/>
      <c r="B44" s="143" t="s">
        <v>84</v>
      </c>
      <c r="C44" s="144" t="s">
        <v>6</v>
      </c>
      <c r="D44" s="144" t="s">
        <v>5</v>
      </c>
      <c r="E44" s="144" t="s">
        <v>7</v>
      </c>
      <c r="F44" s="145" t="s">
        <v>85</v>
      </c>
      <c r="G44" s="146" t="s">
        <v>274</v>
      </c>
      <c r="H44" s="262"/>
      <c r="I44" s="262"/>
      <c r="J44" s="272"/>
      <c r="K44" s="272"/>
      <c r="L44" s="263"/>
      <c r="M44" s="272"/>
      <c r="N44" s="272"/>
      <c r="O44" s="263"/>
      <c r="P44" s="272"/>
      <c r="Q44" s="272"/>
      <c r="R44" s="266">
        <f>O44+L44+H44</f>
        <v>0</v>
      </c>
      <c r="S44" s="266">
        <f>IF(R44&lt;1,0,1)</f>
        <v>0</v>
      </c>
      <c r="T44" s="272"/>
      <c r="U44" s="272"/>
      <c r="V44" s="272"/>
      <c r="W44" s="272"/>
      <c r="X44" s="262"/>
      <c r="Y44" s="167"/>
      <c r="Z44" s="167"/>
      <c r="AA44" s="167"/>
      <c r="AB44" s="168"/>
    </row>
    <row r="45" spans="1:28" s="120" customFormat="1" ht="270" x14ac:dyDescent="0.15">
      <c r="A45" s="441"/>
      <c r="B45" s="143" t="s">
        <v>86</v>
      </c>
      <c r="C45" s="144" t="s">
        <v>6</v>
      </c>
      <c r="D45" s="144" t="s">
        <v>5</v>
      </c>
      <c r="E45" s="144" t="s">
        <v>7</v>
      </c>
      <c r="F45" s="145" t="s">
        <v>87</v>
      </c>
      <c r="G45" s="146" t="s">
        <v>275</v>
      </c>
      <c r="H45" s="262"/>
      <c r="I45" s="262"/>
      <c r="J45" s="272"/>
      <c r="K45" s="272"/>
      <c r="L45" s="263"/>
      <c r="M45" s="272"/>
      <c r="N45" s="272"/>
      <c r="O45" s="263"/>
      <c r="P45" s="272"/>
      <c r="Q45" s="272"/>
      <c r="R45" s="264">
        <f>O45+L45+H45</f>
        <v>0</v>
      </c>
      <c r="S45" s="266">
        <f>IF(R45&lt;1,0,1)</f>
        <v>0</v>
      </c>
      <c r="T45" s="272"/>
      <c r="U45" s="272"/>
      <c r="V45" s="272"/>
      <c r="W45" s="272"/>
      <c r="X45" s="262"/>
      <c r="Y45" s="167"/>
      <c r="Z45" s="167"/>
      <c r="AA45" s="167"/>
      <c r="AB45" s="168"/>
    </row>
    <row r="46" spans="1:28" s="120" customFormat="1" ht="195" x14ac:dyDescent="0.15">
      <c r="A46" s="441"/>
      <c r="B46" s="143" t="s">
        <v>88</v>
      </c>
      <c r="C46" s="144" t="s">
        <v>6</v>
      </c>
      <c r="D46" s="144" t="s">
        <v>5</v>
      </c>
      <c r="E46" s="144" t="s">
        <v>7</v>
      </c>
      <c r="F46" s="145" t="s">
        <v>89</v>
      </c>
      <c r="G46" s="146" t="s">
        <v>276</v>
      </c>
      <c r="H46" s="262"/>
      <c r="I46" s="262"/>
      <c r="J46" s="272"/>
      <c r="K46" s="272"/>
      <c r="L46" s="263"/>
      <c r="M46" s="272"/>
      <c r="N46" s="272"/>
      <c r="O46" s="263"/>
      <c r="P46" s="272"/>
      <c r="Q46" s="272"/>
      <c r="R46" s="264">
        <f t="shared" ref="R46:R52" si="10">O46+L46+H46</f>
        <v>0</v>
      </c>
      <c r="S46" s="266">
        <f t="shared" ref="S46:S52" si="11">IF(R46&lt;1,0,1)</f>
        <v>0</v>
      </c>
      <c r="T46" s="272"/>
      <c r="U46" s="272"/>
      <c r="V46" s="272"/>
      <c r="W46" s="272"/>
      <c r="X46" s="262"/>
      <c r="Y46" s="167"/>
      <c r="Z46" s="167"/>
      <c r="AA46" s="167"/>
      <c r="AB46" s="168"/>
    </row>
    <row r="47" spans="1:28" s="120" customFormat="1" ht="150" x14ac:dyDescent="0.15">
      <c r="A47" s="441"/>
      <c r="B47" s="143" t="s">
        <v>90</v>
      </c>
      <c r="C47" s="144" t="s">
        <v>6</v>
      </c>
      <c r="D47" s="144" t="s">
        <v>5</v>
      </c>
      <c r="E47" s="144" t="s">
        <v>7</v>
      </c>
      <c r="F47" s="145" t="s">
        <v>91</v>
      </c>
      <c r="G47" s="146" t="s">
        <v>277</v>
      </c>
      <c r="H47" s="262"/>
      <c r="I47" s="262"/>
      <c r="J47" s="272"/>
      <c r="K47" s="272"/>
      <c r="L47" s="263"/>
      <c r="M47" s="272"/>
      <c r="N47" s="272"/>
      <c r="O47" s="263"/>
      <c r="P47" s="272"/>
      <c r="Q47" s="272"/>
      <c r="R47" s="264">
        <f t="shared" si="10"/>
        <v>0</v>
      </c>
      <c r="S47" s="266">
        <f t="shared" si="11"/>
        <v>0</v>
      </c>
      <c r="T47" s="272"/>
      <c r="U47" s="272"/>
      <c r="V47" s="272"/>
      <c r="W47" s="272"/>
      <c r="X47" s="262"/>
      <c r="Y47" s="167"/>
      <c r="Z47" s="167"/>
      <c r="AA47" s="167"/>
      <c r="AB47" s="168"/>
    </row>
    <row r="48" spans="1:28" s="120" customFormat="1" ht="76" thickBot="1" x14ac:dyDescent="0.2">
      <c r="A48" s="442"/>
      <c r="B48" s="154" t="s">
        <v>92</v>
      </c>
      <c r="C48" s="155" t="s">
        <v>6</v>
      </c>
      <c r="D48" s="155" t="s">
        <v>5</v>
      </c>
      <c r="E48" s="155" t="s">
        <v>7</v>
      </c>
      <c r="F48" s="156" t="s">
        <v>93</v>
      </c>
      <c r="G48" s="157" t="s">
        <v>278</v>
      </c>
      <c r="H48" s="269"/>
      <c r="I48" s="269"/>
      <c r="J48" s="268"/>
      <c r="K48" s="268"/>
      <c r="L48" s="267"/>
      <c r="M48" s="268">
        <f>SUM(L43:L48)</f>
        <v>0</v>
      </c>
      <c r="N48" s="268">
        <f>IF(M48&lt;3,0,1)</f>
        <v>0</v>
      </c>
      <c r="O48" s="267"/>
      <c r="P48" s="268">
        <f>SUM(O42:O48)</f>
        <v>0</v>
      </c>
      <c r="Q48" s="268">
        <f>IF(P48&lt;3,0,1)</f>
        <v>0</v>
      </c>
      <c r="R48" s="268">
        <f t="shared" si="10"/>
        <v>0</v>
      </c>
      <c r="S48" s="268">
        <f t="shared" si="11"/>
        <v>0</v>
      </c>
      <c r="T48" s="268">
        <f>SUM(S43:S48)</f>
        <v>0</v>
      </c>
      <c r="U48" s="268">
        <f>IF(T48&lt;3,0,1)</f>
        <v>0</v>
      </c>
      <c r="V48" s="268"/>
      <c r="W48" s="268"/>
      <c r="X48" s="269"/>
      <c r="Y48" s="159">
        <f>SUM(X43:X48)</f>
        <v>0</v>
      </c>
      <c r="Z48" s="159">
        <f>IF(Y48&lt;3,0,1)</f>
        <v>0</v>
      </c>
      <c r="AA48" s="163">
        <f>+Y48+T48</f>
        <v>0</v>
      </c>
      <c r="AB48" s="164">
        <f>IF(AA48&lt;3,0,1)</f>
        <v>0</v>
      </c>
    </row>
    <row r="49" spans="1:28" s="120" customFormat="1" ht="85" customHeight="1" x14ac:dyDescent="0.15">
      <c r="A49" s="440" t="s">
        <v>370</v>
      </c>
      <c r="B49" s="132" t="s">
        <v>94</v>
      </c>
      <c r="C49" s="133" t="s">
        <v>6</v>
      </c>
      <c r="D49" s="133" t="s">
        <v>5</v>
      </c>
      <c r="E49" s="133" t="s">
        <v>7</v>
      </c>
      <c r="F49" s="134" t="s">
        <v>95</v>
      </c>
      <c r="G49" s="135" t="s">
        <v>279</v>
      </c>
      <c r="H49" s="258"/>
      <c r="I49" s="258"/>
      <c r="J49" s="257"/>
      <c r="K49" s="257"/>
      <c r="L49" s="256"/>
      <c r="M49" s="259"/>
      <c r="N49" s="259"/>
      <c r="O49" s="256"/>
      <c r="P49" s="259"/>
      <c r="Q49" s="259"/>
      <c r="R49" s="257">
        <f t="shared" si="10"/>
        <v>0</v>
      </c>
      <c r="S49" s="260">
        <f t="shared" si="11"/>
        <v>0</v>
      </c>
      <c r="T49" s="259"/>
      <c r="U49" s="259"/>
      <c r="V49" s="261"/>
      <c r="W49" s="259"/>
      <c r="X49" s="258"/>
      <c r="Y49" s="141"/>
      <c r="Z49" s="139"/>
      <c r="AA49" s="133"/>
      <c r="AB49" s="142"/>
    </row>
    <row r="50" spans="1:28" s="120" customFormat="1" ht="150" x14ac:dyDescent="0.15">
      <c r="A50" s="441"/>
      <c r="B50" s="143" t="s">
        <v>96</v>
      </c>
      <c r="C50" s="144" t="s">
        <v>6</v>
      </c>
      <c r="D50" s="144" t="s">
        <v>5</v>
      </c>
      <c r="E50" s="144" t="s">
        <v>7</v>
      </c>
      <c r="F50" s="145" t="s">
        <v>97</v>
      </c>
      <c r="G50" s="146" t="s">
        <v>279</v>
      </c>
      <c r="H50" s="262"/>
      <c r="I50" s="262"/>
      <c r="J50" s="264"/>
      <c r="K50" s="264"/>
      <c r="L50" s="263"/>
      <c r="M50" s="265"/>
      <c r="N50" s="265"/>
      <c r="O50" s="263"/>
      <c r="P50" s="265"/>
      <c r="Q50" s="265"/>
      <c r="R50" s="264">
        <f t="shared" si="10"/>
        <v>0</v>
      </c>
      <c r="S50" s="266">
        <f t="shared" si="11"/>
        <v>0</v>
      </c>
      <c r="T50" s="265"/>
      <c r="U50" s="265"/>
      <c r="V50" s="265"/>
      <c r="W50" s="265"/>
      <c r="X50" s="262"/>
      <c r="Y50" s="152"/>
      <c r="Z50" s="150"/>
      <c r="AA50" s="144"/>
      <c r="AB50" s="153"/>
    </row>
    <row r="51" spans="1:28" s="120" customFormat="1" ht="135" x14ac:dyDescent="0.15">
      <c r="A51" s="441"/>
      <c r="B51" s="143" t="s">
        <v>98</v>
      </c>
      <c r="C51" s="144" t="s">
        <v>6</v>
      </c>
      <c r="D51" s="144" t="s">
        <v>5</v>
      </c>
      <c r="E51" s="144" t="s">
        <v>7</v>
      </c>
      <c r="F51" s="145" t="s">
        <v>99</v>
      </c>
      <c r="G51" s="146" t="s">
        <v>280</v>
      </c>
      <c r="H51" s="262"/>
      <c r="I51" s="262"/>
      <c r="J51" s="265"/>
      <c r="K51" s="265"/>
      <c r="L51" s="263"/>
      <c r="M51" s="265"/>
      <c r="N51" s="265"/>
      <c r="O51" s="263"/>
      <c r="P51" s="265"/>
      <c r="Q51" s="265"/>
      <c r="R51" s="264">
        <f t="shared" si="10"/>
        <v>0</v>
      </c>
      <c r="S51" s="266">
        <f t="shared" si="11"/>
        <v>0</v>
      </c>
      <c r="T51" s="265"/>
      <c r="U51" s="265"/>
      <c r="V51" s="265"/>
      <c r="W51" s="265"/>
      <c r="X51" s="262"/>
      <c r="Y51" s="152"/>
      <c r="Z51" s="150"/>
      <c r="AA51" s="144"/>
      <c r="AB51" s="153"/>
    </row>
    <row r="52" spans="1:28" s="120" customFormat="1" ht="106" thickBot="1" x14ac:dyDescent="0.2">
      <c r="A52" s="442"/>
      <c r="B52" s="154" t="s">
        <v>100</v>
      </c>
      <c r="C52" s="155" t="s">
        <v>6</v>
      </c>
      <c r="D52" s="155" t="s">
        <v>5</v>
      </c>
      <c r="E52" s="155" t="s">
        <v>7</v>
      </c>
      <c r="F52" s="156" t="s">
        <v>101</v>
      </c>
      <c r="G52" s="157" t="s">
        <v>281</v>
      </c>
      <c r="H52" s="269"/>
      <c r="I52" s="269"/>
      <c r="J52" s="268"/>
      <c r="K52" s="268"/>
      <c r="L52" s="267"/>
      <c r="M52" s="268">
        <f>SUM(L49:L52)</f>
        <v>0</v>
      </c>
      <c r="N52" s="268">
        <f>IF(M52&lt;2,0,1)</f>
        <v>0</v>
      </c>
      <c r="O52" s="267"/>
      <c r="P52" s="268">
        <f>SUM(O49:O52)</f>
        <v>0</v>
      </c>
      <c r="Q52" s="268">
        <f>IF(P52&lt;2,0,1)</f>
        <v>0</v>
      </c>
      <c r="R52" s="270">
        <f t="shared" si="10"/>
        <v>0</v>
      </c>
      <c r="S52" s="268">
        <f t="shared" si="11"/>
        <v>0</v>
      </c>
      <c r="T52" s="268">
        <f>SUM(S49:S52)</f>
        <v>0</v>
      </c>
      <c r="U52" s="268">
        <f>IF(T52&lt;2,0,1)</f>
        <v>0</v>
      </c>
      <c r="V52" s="268"/>
      <c r="W52" s="268"/>
      <c r="X52" s="269"/>
      <c r="Y52" s="162">
        <f>SUM(X49:X52)</f>
        <v>0</v>
      </c>
      <c r="Z52" s="159">
        <f>IF(Y52&lt;2,0,1)</f>
        <v>0</v>
      </c>
      <c r="AA52" s="163">
        <f>+Y52+T52</f>
        <v>0</v>
      </c>
      <c r="AB52" s="164">
        <f>IF(AA52&lt;2,0,1)</f>
        <v>0</v>
      </c>
    </row>
    <row r="53" spans="1:28" s="120" customFormat="1" ht="105" x14ac:dyDescent="0.15">
      <c r="A53" s="440" t="s">
        <v>102</v>
      </c>
      <c r="B53" s="132" t="s">
        <v>103</v>
      </c>
      <c r="C53" s="133" t="s">
        <v>6</v>
      </c>
      <c r="D53" s="133" t="s">
        <v>5</v>
      </c>
      <c r="E53" s="133" t="s">
        <v>7</v>
      </c>
      <c r="F53" s="134" t="s">
        <v>104</v>
      </c>
      <c r="G53" s="135" t="s">
        <v>282</v>
      </c>
      <c r="H53" s="258"/>
      <c r="I53" s="258"/>
      <c r="J53" s="271"/>
      <c r="K53" s="271"/>
      <c r="L53" s="256"/>
      <c r="M53" s="271"/>
      <c r="N53" s="271"/>
      <c r="O53" s="258"/>
      <c r="P53" s="271"/>
      <c r="Q53" s="271"/>
      <c r="R53" s="260">
        <f>O53+L53+H53</f>
        <v>0</v>
      </c>
      <c r="S53" s="260">
        <f>IF(R53&lt;1,0,1)</f>
        <v>0</v>
      </c>
      <c r="T53" s="271"/>
      <c r="U53" s="271"/>
      <c r="V53" s="271"/>
      <c r="W53" s="271"/>
      <c r="X53" s="258"/>
      <c r="Y53" s="165"/>
      <c r="Z53" s="165"/>
      <c r="AA53" s="165"/>
      <c r="AB53" s="166"/>
    </row>
    <row r="54" spans="1:28" s="120" customFormat="1" ht="180" x14ac:dyDescent="0.15">
      <c r="A54" s="441"/>
      <c r="B54" s="143" t="s">
        <v>105</v>
      </c>
      <c r="C54" s="144" t="s">
        <v>6</v>
      </c>
      <c r="D54" s="144" t="s">
        <v>5</v>
      </c>
      <c r="E54" s="144" t="s">
        <v>7</v>
      </c>
      <c r="F54" s="145" t="s">
        <v>106</v>
      </c>
      <c r="G54" s="146" t="s">
        <v>369</v>
      </c>
      <c r="H54" s="262"/>
      <c r="I54" s="262"/>
      <c r="J54" s="272"/>
      <c r="K54" s="272"/>
      <c r="L54" s="263"/>
      <c r="M54" s="272"/>
      <c r="N54" s="272"/>
      <c r="O54" s="262"/>
      <c r="P54" s="272"/>
      <c r="Q54" s="272"/>
      <c r="R54" s="264">
        <f>O54+L54+H54</f>
        <v>0</v>
      </c>
      <c r="S54" s="266">
        <f>IF(R54&lt;1,0,1)</f>
        <v>0</v>
      </c>
      <c r="T54" s="272"/>
      <c r="U54" s="272"/>
      <c r="V54" s="272"/>
      <c r="W54" s="272"/>
      <c r="X54" s="262"/>
      <c r="Y54" s="167"/>
      <c r="Z54" s="167"/>
      <c r="AA54" s="167"/>
      <c r="AB54" s="168"/>
    </row>
    <row r="55" spans="1:28" s="120" customFormat="1" ht="150" x14ac:dyDescent="0.15">
      <c r="A55" s="441"/>
      <c r="B55" s="143" t="s">
        <v>107</v>
      </c>
      <c r="C55" s="144" t="s">
        <v>6</v>
      </c>
      <c r="D55" s="144" t="s">
        <v>5</v>
      </c>
      <c r="E55" s="144" t="s">
        <v>7</v>
      </c>
      <c r="F55" s="145" t="s">
        <v>108</v>
      </c>
      <c r="G55" s="146" t="s">
        <v>283</v>
      </c>
      <c r="H55" s="262"/>
      <c r="I55" s="262"/>
      <c r="J55" s="272"/>
      <c r="K55" s="272"/>
      <c r="L55" s="263"/>
      <c r="M55" s="272"/>
      <c r="N55" s="272"/>
      <c r="O55" s="262"/>
      <c r="P55" s="272"/>
      <c r="Q55" s="272"/>
      <c r="R55" s="264">
        <f t="shared" ref="R55:R57" si="12">O55+L55+H55</f>
        <v>0</v>
      </c>
      <c r="S55" s="266">
        <f t="shared" ref="S55:S57" si="13">IF(R55&lt;1,0,1)</f>
        <v>0</v>
      </c>
      <c r="T55" s="272"/>
      <c r="U55" s="272"/>
      <c r="V55" s="272"/>
      <c r="W55" s="272"/>
      <c r="X55" s="262"/>
      <c r="Y55" s="167"/>
      <c r="Z55" s="167"/>
      <c r="AA55" s="167"/>
      <c r="AB55" s="168"/>
    </row>
    <row r="56" spans="1:28" s="120" customFormat="1" ht="180" x14ac:dyDescent="0.15">
      <c r="A56" s="441"/>
      <c r="B56" s="143" t="s">
        <v>109</v>
      </c>
      <c r="C56" s="144" t="s">
        <v>6</v>
      </c>
      <c r="D56" s="144" t="s">
        <v>5</v>
      </c>
      <c r="E56" s="144" t="s">
        <v>7</v>
      </c>
      <c r="F56" s="145" t="s">
        <v>110</v>
      </c>
      <c r="G56" s="146" t="s">
        <v>284</v>
      </c>
      <c r="H56" s="262"/>
      <c r="I56" s="262"/>
      <c r="J56" s="272"/>
      <c r="K56" s="272"/>
      <c r="L56" s="263"/>
      <c r="M56" s="272"/>
      <c r="N56" s="272"/>
      <c r="O56" s="263"/>
      <c r="P56" s="272"/>
      <c r="Q56" s="272"/>
      <c r="R56" s="264">
        <f t="shared" si="12"/>
        <v>0</v>
      </c>
      <c r="S56" s="266">
        <f t="shared" si="13"/>
        <v>0</v>
      </c>
      <c r="T56" s="272"/>
      <c r="U56" s="272"/>
      <c r="V56" s="272"/>
      <c r="W56" s="272"/>
      <c r="X56" s="262"/>
      <c r="Y56" s="167"/>
      <c r="Z56" s="167"/>
      <c r="AA56" s="167"/>
      <c r="AB56" s="168"/>
    </row>
    <row r="57" spans="1:28" s="120" customFormat="1" ht="181" thickBot="1" x14ac:dyDescent="0.2">
      <c r="A57" s="442"/>
      <c r="B57" s="154" t="s">
        <v>111</v>
      </c>
      <c r="C57" s="155" t="s">
        <v>6</v>
      </c>
      <c r="D57" s="155" t="s">
        <v>5</v>
      </c>
      <c r="E57" s="155" t="s">
        <v>7</v>
      </c>
      <c r="F57" s="156" t="s">
        <v>112</v>
      </c>
      <c r="G57" s="157" t="s">
        <v>285</v>
      </c>
      <c r="H57" s="269"/>
      <c r="I57" s="269"/>
      <c r="J57" s="268"/>
      <c r="K57" s="268"/>
      <c r="L57" s="267"/>
      <c r="M57" s="268">
        <f>SUM(L53:L57)</f>
        <v>0</v>
      </c>
      <c r="N57" s="268">
        <f>IF(M57&lt;2,0,1)</f>
        <v>0</v>
      </c>
      <c r="O57" s="269"/>
      <c r="P57" s="268">
        <f>SUM(O53:O57)</f>
        <v>0</v>
      </c>
      <c r="Q57" s="268">
        <f>IF(P57&lt;2,0,1)</f>
        <v>0</v>
      </c>
      <c r="R57" s="268">
        <f t="shared" si="12"/>
        <v>0</v>
      </c>
      <c r="S57" s="268">
        <f t="shared" si="13"/>
        <v>0</v>
      </c>
      <c r="T57" s="268">
        <f>SUM(S53:S57)</f>
        <v>0</v>
      </c>
      <c r="U57" s="268">
        <f>IF(T57&lt;3,0,1)</f>
        <v>0</v>
      </c>
      <c r="V57" s="268"/>
      <c r="W57" s="268"/>
      <c r="X57" s="262"/>
      <c r="Y57" s="159">
        <f>SUM(X53:X57)</f>
        <v>0</v>
      </c>
      <c r="Z57" s="159">
        <f>IF(Y57&lt;2,0,1)</f>
        <v>0</v>
      </c>
      <c r="AA57" s="163">
        <f>+Y57+T57</f>
        <v>0</v>
      </c>
      <c r="AB57" s="164">
        <f>IF(AA57&lt;3,0,1)</f>
        <v>0</v>
      </c>
    </row>
    <row r="58" spans="1:28" s="120" customFormat="1" ht="33" hidden="1" customHeight="1" x14ac:dyDescent="0.15">
      <c r="A58" s="169" t="s">
        <v>366</v>
      </c>
      <c r="B58" s="170"/>
      <c r="C58" s="171"/>
      <c r="D58" s="171"/>
      <c r="E58" s="171"/>
      <c r="F58" s="172"/>
      <c r="G58" s="173"/>
      <c r="H58" s="174"/>
      <c r="I58" s="174"/>
      <c r="J58" s="175"/>
      <c r="K58" s="175"/>
      <c r="L58" s="174"/>
      <c r="M58" s="175"/>
      <c r="N58" s="175"/>
      <c r="O58" s="174"/>
      <c r="P58" s="175"/>
      <c r="Q58" s="175"/>
      <c r="R58" s="174"/>
      <c r="S58" s="175"/>
      <c r="T58" s="175"/>
      <c r="U58" s="175"/>
      <c r="V58" s="175"/>
      <c r="W58" s="175"/>
      <c r="X58" s="149"/>
      <c r="Y58" s="176"/>
      <c r="Z58" s="175"/>
      <c r="AA58" s="171"/>
      <c r="AB58" s="175"/>
    </row>
    <row r="59" spans="1:28" s="120" customFormat="1" ht="121" hidden="1" thickBot="1" x14ac:dyDescent="0.2">
      <c r="A59" s="236" t="s">
        <v>113</v>
      </c>
      <c r="B59" s="132" t="s">
        <v>114</v>
      </c>
      <c r="C59" s="133" t="s">
        <v>6</v>
      </c>
      <c r="D59" s="133"/>
      <c r="E59" s="133"/>
      <c r="F59" s="134" t="s">
        <v>115</v>
      </c>
      <c r="G59" s="135" t="s">
        <v>286</v>
      </c>
      <c r="H59" s="138"/>
      <c r="I59" s="138"/>
      <c r="J59" s="165"/>
      <c r="K59" s="165"/>
      <c r="L59" s="138"/>
      <c r="M59" s="165"/>
      <c r="N59" s="165"/>
      <c r="O59" s="136"/>
      <c r="P59" s="165"/>
      <c r="Q59" s="165"/>
      <c r="R59" s="137">
        <f t="shared" ref="R59" si="14">O59+L59+H59</f>
        <v>0</v>
      </c>
      <c r="S59" s="140">
        <f t="shared" ref="S59" si="15">IF(R59&lt;1,0,1)</f>
        <v>0</v>
      </c>
      <c r="T59" s="165"/>
      <c r="U59" s="165"/>
      <c r="V59" s="165"/>
      <c r="W59" s="165"/>
      <c r="X59" s="149"/>
      <c r="Y59" s="165"/>
      <c r="Z59" s="165"/>
      <c r="AA59" s="165"/>
      <c r="AB59" s="166"/>
    </row>
    <row r="60" spans="1:28" s="120" customFormat="1" ht="226" hidden="1" thickBot="1" x14ac:dyDescent="0.2">
      <c r="A60" s="237"/>
      <c r="B60" s="143" t="s">
        <v>116</v>
      </c>
      <c r="C60" s="144" t="s">
        <v>6</v>
      </c>
      <c r="D60" s="144"/>
      <c r="E60" s="144"/>
      <c r="F60" s="145" t="s">
        <v>117</v>
      </c>
      <c r="G60" s="146" t="s">
        <v>287</v>
      </c>
      <c r="H60" s="149"/>
      <c r="I60" s="149"/>
      <c r="J60" s="167"/>
      <c r="K60" s="167"/>
      <c r="L60" s="149"/>
      <c r="M60" s="167"/>
      <c r="N60" s="167"/>
      <c r="O60" s="147"/>
      <c r="P60" s="167"/>
      <c r="Q60" s="167"/>
      <c r="R60" s="151">
        <f>O60+L60+H60</f>
        <v>0</v>
      </c>
      <c r="S60" s="151">
        <f>IF(R60&lt;1,0,1)</f>
        <v>0</v>
      </c>
      <c r="T60" s="167"/>
      <c r="U60" s="167"/>
      <c r="V60" s="167"/>
      <c r="W60" s="167"/>
      <c r="X60" s="149"/>
      <c r="Y60" s="167"/>
      <c r="Z60" s="167"/>
      <c r="AA60" s="167"/>
      <c r="AB60" s="168"/>
    </row>
    <row r="61" spans="1:28" s="120" customFormat="1" ht="181" hidden="1" thickBot="1" x14ac:dyDescent="0.2">
      <c r="A61" s="237"/>
      <c r="B61" s="143" t="s">
        <v>118</v>
      </c>
      <c r="C61" s="144" t="s">
        <v>6</v>
      </c>
      <c r="D61" s="144"/>
      <c r="E61" s="144"/>
      <c r="F61" s="145" t="s">
        <v>119</v>
      </c>
      <c r="G61" s="146" t="s">
        <v>288</v>
      </c>
      <c r="H61" s="149"/>
      <c r="I61" s="149"/>
      <c r="J61" s="167"/>
      <c r="K61" s="167"/>
      <c r="L61" s="149"/>
      <c r="M61" s="167"/>
      <c r="N61" s="167"/>
      <c r="O61" s="147"/>
      <c r="P61" s="167"/>
      <c r="Q61" s="167"/>
      <c r="R61" s="148">
        <f>O61+L61+H61</f>
        <v>0</v>
      </c>
      <c r="S61" s="151">
        <f>IF(R61&lt;1,0,1)</f>
        <v>0</v>
      </c>
      <c r="T61" s="167"/>
      <c r="U61" s="167"/>
      <c r="V61" s="167"/>
      <c r="W61" s="167"/>
      <c r="X61" s="149"/>
      <c r="Y61" s="167"/>
      <c r="Z61" s="167"/>
      <c r="AA61" s="167"/>
      <c r="AB61" s="168"/>
    </row>
    <row r="62" spans="1:28" s="120" customFormat="1" ht="301" hidden="1" thickBot="1" x14ac:dyDescent="0.2">
      <c r="A62" s="237"/>
      <c r="B62" s="143" t="s">
        <v>120</v>
      </c>
      <c r="C62" s="144" t="s">
        <v>6</v>
      </c>
      <c r="D62" s="144"/>
      <c r="E62" s="144"/>
      <c r="F62" s="145" t="s">
        <v>121</v>
      </c>
      <c r="G62" s="146" t="s">
        <v>289</v>
      </c>
      <c r="H62" s="149"/>
      <c r="I62" s="149"/>
      <c r="J62" s="167"/>
      <c r="K62" s="167"/>
      <c r="L62" s="149"/>
      <c r="M62" s="167"/>
      <c r="N62" s="167"/>
      <c r="O62" s="147"/>
      <c r="P62" s="167"/>
      <c r="Q62" s="167"/>
      <c r="R62" s="148">
        <f t="shared" ref="R62:R66" si="16">O62+L62+H62</f>
        <v>0</v>
      </c>
      <c r="S62" s="151">
        <f t="shared" ref="S62:S66" si="17">IF(R62&lt;1,0,1)</f>
        <v>0</v>
      </c>
      <c r="T62" s="167"/>
      <c r="U62" s="167"/>
      <c r="V62" s="167"/>
      <c r="W62" s="167"/>
      <c r="X62" s="149"/>
      <c r="Y62" s="167"/>
      <c r="Z62" s="167"/>
      <c r="AA62" s="167"/>
      <c r="AB62" s="168"/>
    </row>
    <row r="63" spans="1:28" s="120" customFormat="1" ht="121" hidden="1" thickBot="1" x14ac:dyDescent="0.2">
      <c r="A63" s="237"/>
      <c r="B63" s="143" t="s">
        <v>122</v>
      </c>
      <c r="C63" s="144" t="s">
        <v>6</v>
      </c>
      <c r="D63" s="144"/>
      <c r="E63" s="144"/>
      <c r="F63" s="145" t="s">
        <v>123</v>
      </c>
      <c r="G63" s="146" t="s">
        <v>290</v>
      </c>
      <c r="H63" s="149"/>
      <c r="I63" s="149"/>
      <c r="J63" s="167"/>
      <c r="K63" s="167"/>
      <c r="L63" s="149"/>
      <c r="M63" s="167"/>
      <c r="N63" s="167"/>
      <c r="O63" s="147"/>
      <c r="P63" s="167"/>
      <c r="Q63" s="167"/>
      <c r="R63" s="148">
        <f t="shared" si="16"/>
        <v>0</v>
      </c>
      <c r="S63" s="151">
        <f t="shared" si="17"/>
        <v>0</v>
      </c>
      <c r="T63" s="167"/>
      <c r="U63" s="167"/>
      <c r="V63" s="167"/>
      <c r="W63" s="167"/>
      <c r="X63" s="149"/>
      <c r="Y63" s="167"/>
      <c r="Z63" s="167"/>
      <c r="AA63" s="167"/>
      <c r="AB63" s="168"/>
    </row>
    <row r="64" spans="1:28" s="120" customFormat="1" ht="136" hidden="1" thickBot="1" x14ac:dyDescent="0.2">
      <c r="A64" s="238"/>
      <c r="B64" s="154" t="s">
        <v>124</v>
      </c>
      <c r="C64" s="155" t="s">
        <v>6</v>
      </c>
      <c r="D64" s="155"/>
      <c r="E64" s="155"/>
      <c r="F64" s="156" t="s">
        <v>125</v>
      </c>
      <c r="G64" s="157" t="s">
        <v>291</v>
      </c>
      <c r="H64" s="160"/>
      <c r="I64" s="160"/>
      <c r="J64" s="159"/>
      <c r="K64" s="159"/>
      <c r="L64" s="160"/>
      <c r="M64" s="159">
        <f>SUM(L59:L64)</f>
        <v>0</v>
      </c>
      <c r="N64" s="159">
        <f>IF(M64&lt;3,0,1)</f>
        <v>0</v>
      </c>
      <c r="O64" s="158"/>
      <c r="P64" s="159">
        <f>SUM(O58:O64)</f>
        <v>0</v>
      </c>
      <c r="Q64" s="159">
        <f>IF(P64&lt;3,0,1)</f>
        <v>0</v>
      </c>
      <c r="R64" s="159">
        <f t="shared" si="16"/>
        <v>0</v>
      </c>
      <c r="S64" s="159">
        <f t="shared" si="17"/>
        <v>0</v>
      </c>
      <c r="T64" s="159">
        <f>SUM(S59:S64)</f>
        <v>0</v>
      </c>
      <c r="U64" s="159">
        <f>IF(T64&lt;3,0,1)</f>
        <v>0</v>
      </c>
      <c r="V64" s="159"/>
      <c r="W64" s="159"/>
      <c r="X64" s="149"/>
      <c r="Y64" s="159">
        <f>SUM(X59:X64)</f>
        <v>0</v>
      </c>
      <c r="Z64" s="159">
        <f>IF(Y64&lt;3,0,1)</f>
        <v>0</v>
      </c>
      <c r="AA64" s="163">
        <f>+Y64+T64</f>
        <v>0</v>
      </c>
      <c r="AB64" s="164">
        <f>IF(AA64&lt;3,0,1)</f>
        <v>0</v>
      </c>
    </row>
    <row r="65" spans="1:28" s="120" customFormat="1" ht="76" hidden="1" thickBot="1" x14ac:dyDescent="0.2">
      <c r="A65" s="236" t="s">
        <v>126</v>
      </c>
      <c r="B65" s="132" t="s">
        <v>127</v>
      </c>
      <c r="C65" s="133" t="s">
        <v>6</v>
      </c>
      <c r="D65" s="133"/>
      <c r="E65" s="133"/>
      <c r="F65" s="134" t="s">
        <v>128</v>
      </c>
      <c r="G65" s="135" t="s">
        <v>292</v>
      </c>
      <c r="H65" s="136"/>
      <c r="I65" s="136"/>
      <c r="J65" s="165"/>
      <c r="K65" s="165"/>
      <c r="L65" s="138"/>
      <c r="M65" s="165"/>
      <c r="N65" s="165"/>
      <c r="O65" s="138"/>
      <c r="P65" s="165"/>
      <c r="Q65" s="165"/>
      <c r="R65" s="137">
        <f t="shared" si="16"/>
        <v>0</v>
      </c>
      <c r="S65" s="140">
        <f t="shared" si="17"/>
        <v>0</v>
      </c>
      <c r="T65" s="165"/>
      <c r="U65" s="165"/>
      <c r="V65" s="165"/>
      <c r="W65" s="165"/>
      <c r="X65" s="149"/>
      <c r="Y65" s="165"/>
      <c r="Z65" s="165"/>
      <c r="AA65" s="165"/>
      <c r="AB65" s="166"/>
    </row>
    <row r="66" spans="1:28" s="120" customFormat="1" ht="46" hidden="1" thickBot="1" x14ac:dyDescent="0.2">
      <c r="A66" s="238"/>
      <c r="B66" s="154" t="s">
        <v>129</v>
      </c>
      <c r="C66" s="155" t="s">
        <v>6</v>
      </c>
      <c r="D66" s="155"/>
      <c r="E66" s="155"/>
      <c r="F66" s="156" t="s">
        <v>130</v>
      </c>
      <c r="G66" s="157" t="s">
        <v>293</v>
      </c>
      <c r="H66" s="158"/>
      <c r="I66" s="158"/>
      <c r="J66" s="159"/>
      <c r="K66" s="159"/>
      <c r="L66" s="160"/>
      <c r="M66" s="159">
        <f>SUM(L65:L66)</f>
        <v>0</v>
      </c>
      <c r="N66" s="159">
        <f>IF(M66&lt;1,0,1)</f>
        <v>0</v>
      </c>
      <c r="O66" s="160"/>
      <c r="P66" s="159">
        <f>SUM(O65:O66)</f>
        <v>0</v>
      </c>
      <c r="Q66" s="159">
        <f>IF(P66&lt;1,0,1)</f>
        <v>0</v>
      </c>
      <c r="R66" s="159">
        <f t="shared" si="16"/>
        <v>0</v>
      </c>
      <c r="S66" s="159">
        <f t="shared" si="17"/>
        <v>0</v>
      </c>
      <c r="T66" s="159">
        <f>SUM(S64:S66)</f>
        <v>0</v>
      </c>
      <c r="U66" s="159">
        <f>IF(T66&lt;1,0,1)</f>
        <v>0</v>
      </c>
      <c r="V66" s="159"/>
      <c r="W66" s="159"/>
      <c r="X66" s="149"/>
      <c r="Y66" s="162">
        <f>SUM(X65:X66)</f>
        <v>0</v>
      </c>
      <c r="Z66" s="159">
        <f>IF(Y66&lt;1,0,1)</f>
        <v>0</v>
      </c>
      <c r="AA66" s="163">
        <f>+Y66+T66</f>
        <v>0</v>
      </c>
      <c r="AB66" s="164">
        <f>IF(AA66&lt;1,0,1)</f>
        <v>0</v>
      </c>
    </row>
    <row r="67" spans="1:28" s="120" customFormat="1" ht="256" hidden="1" thickBot="1" x14ac:dyDescent="0.2">
      <c r="A67" s="236" t="s">
        <v>131</v>
      </c>
      <c r="B67" s="132" t="s">
        <v>132</v>
      </c>
      <c r="C67" s="133" t="s">
        <v>6</v>
      </c>
      <c r="D67" s="133"/>
      <c r="E67" s="133"/>
      <c r="F67" s="134" t="s">
        <v>133</v>
      </c>
      <c r="G67" s="135" t="s">
        <v>294</v>
      </c>
      <c r="H67" s="138"/>
      <c r="I67" s="138"/>
      <c r="J67" s="165"/>
      <c r="K67" s="165"/>
      <c r="L67" s="138"/>
      <c r="M67" s="165"/>
      <c r="N67" s="165"/>
      <c r="O67" s="138"/>
      <c r="P67" s="165"/>
      <c r="Q67" s="165"/>
      <c r="R67" s="140">
        <f>O67+L67+H67</f>
        <v>0</v>
      </c>
      <c r="S67" s="140">
        <f>IF(R67&lt;1,0,1)</f>
        <v>0</v>
      </c>
      <c r="T67" s="165"/>
      <c r="U67" s="165"/>
      <c r="V67" s="165"/>
      <c r="W67" s="165"/>
      <c r="X67" s="149"/>
      <c r="Y67" s="165"/>
      <c r="Z67" s="165"/>
      <c r="AA67" s="165"/>
      <c r="AB67" s="166"/>
    </row>
    <row r="68" spans="1:28" s="120" customFormat="1" ht="76" hidden="1" thickBot="1" x14ac:dyDescent="0.2">
      <c r="A68" s="237"/>
      <c r="B68" s="143" t="s">
        <v>134</v>
      </c>
      <c r="C68" s="144" t="s">
        <v>6</v>
      </c>
      <c r="D68" s="144"/>
      <c r="E68" s="144"/>
      <c r="F68" s="145" t="s">
        <v>135</v>
      </c>
      <c r="G68" s="146" t="s">
        <v>295</v>
      </c>
      <c r="H68" s="149"/>
      <c r="I68" s="149"/>
      <c r="J68" s="167"/>
      <c r="K68" s="167"/>
      <c r="L68" s="149"/>
      <c r="M68" s="167"/>
      <c r="N68" s="167"/>
      <c r="O68" s="149"/>
      <c r="P68" s="167"/>
      <c r="Q68" s="167"/>
      <c r="R68" s="148">
        <f>O68+L68+H68</f>
        <v>0</v>
      </c>
      <c r="S68" s="151">
        <f>IF(R68&lt;1,0,1)</f>
        <v>0</v>
      </c>
      <c r="T68" s="167"/>
      <c r="U68" s="167"/>
      <c r="V68" s="167"/>
      <c r="W68" s="167"/>
      <c r="X68" s="149"/>
      <c r="Y68" s="167"/>
      <c r="Z68" s="167"/>
      <c r="AA68" s="167"/>
      <c r="AB68" s="168"/>
    </row>
    <row r="69" spans="1:28" s="120" customFormat="1" ht="91" hidden="1" thickBot="1" x14ac:dyDescent="0.2">
      <c r="A69" s="237"/>
      <c r="B69" s="143" t="s">
        <v>136</v>
      </c>
      <c r="C69" s="144" t="s">
        <v>6</v>
      </c>
      <c r="D69" s="144"/>
      <c r="E69" s="144"/>
      <c r="F69" s="145" t="s">
        <v>137</v>
      </c>
      <c r="G69" s="146" t="s">
        <v>296</v>
      </c>
      <c r="H69" s="149"/>
      <c r="I69" s="149"/>
      <c r="J69" s="167"/>
      <c r="K69" s="167"/>
      <c r="L69" s="149"/>
      <c r="M69" s="167"/>
      <c r="N69" s="167"/>
      <c r="O69" s="149"/>
      <c r="P69" s="167"/>
      <c r="Q69" s="167"/>
      <c r="R69" s="148">
        <f t="shared" ref="R69:R77" si="18">O69+L69+H69</f>
        <v>0</v>
      </c>
      <c r="S69" s="151">
        <f t="shared" ref="S69:S77" si="19">IF(R69&lt;1,0,1)</f>
        <v>0</v>
      </c>
      <c r="T69" s="167"/>
      <c r="U69" s="167"/>
      <c r="V69" s="167"/>
      <c r="W69" s="167"/>
      <c r="X69" s="149"/>
      <c r="Y69" s="167"/>
      <c r="Z69" s="167"/>
      <c r="AA69" s="167"/>
      <c r="AB69" s="168"/>
    </row>
    <row r="70" spans="1:28" s="120" customFormat="1" ht="106" hidden="1" thickBot="1" x14ac:dyDescent="0.2">
      <c r="A70" s="237"/>
      <c r="B70" s="143" t="s">
        <v>138</v>
      </c>
      <c r="C70" s="144" t="s">
        <v>6</v>
      </c>
      <c r="D70" s="144"/>
      <c r="E70" s="144"/>
      <c r="F70" s="145" t="s">
        <v>139</v>
      </c>
      <c r="G70" s="146" t="s">
        <v>297</v>
      </c>
      <c r="H70" s="149"/>
      <c r="I70" s="149"/>
      <c r="J70" s="167"/>
      <c r="K70" s="167"/>
      <c r="L70" s="149"/>
      <c r="M70" s="167"/>
      <c r="N70" s="167"/>
      <c r="O70" s="147"/>
      <c r="P70" s="167"/>
      <c r="Q70" s="167"/>
      <c r="R70" s="148">
        <f t="shared" si="18"/>
        <v>0</v>
      </c>
      <c r="S70" s="151">
        <f t="shared" si="19"/>
        <v>0</v>
      </c>
      <c r="T70" s="167"/>
      <c r="U70" s="167"/>
      <c r="V70" s="167"/>
      <c r="W70" s="167"/>
      <c r="X70" s="149"/>
      <c r="Y70" s="167"/>
      <c r="Z70" s="167"/>
      <c r="AA70" s="167"/>
      <c r="AB70" s="168"/>
    </row>
    <row r="71" spans="1:28" s="120" customFormat="1" ht="106" hidden="1" thickBot="1" x14ac:dyDescent="0.2">
      <c r="A71" s="238"/>
      <c r="B71" s="154" t="s">
        <v>140</v>
      </c>
      <c r="C71" s="155" t="s">
        <v>6</v>
      </c>
      <c r="D71" s="155"/>
      <c r="E71" s="155"/>
      <c r="F71" s="156" t="s">
        <v>141</v>
      </c>
      <c r="G71" s="157" t="s">
        <v>298</v>
      </c>
      <c r="H71" s="160"/>
      <c r="I71" s="160"/>
      <c r="J71" s="159"/>
      <c r="K71" s="159"/>
      <c r="L71" s="160"/>
      <c r="M71" s="159">
        <f>SUM(L68:L71)</f>
        <v>0</v>
      </c>
      <c r="N71" s="159">
        <f>IF(M71&lt;2,0,1)</f>
        <v>0</v>
      </c>
      <c r="O71" s="160"/>
      <c r="P71" s="159">
        <f>SUM(O67:O71)</f>
        <v>0</v>
      </c>
      <c r="Q71" s="159">
        <f>IF(P71&lt;2,0,1)</f>
        <v>0</v>
      </c>
      <c r="R71" s="159">
        <f t="shared" si="18"/>
        <v>0</v>
      </c>
      <c r="S71" s="159">
        <f t="shared" si="19"/>
        <v>0</v>
      </c>
      <c r="T71" s="159">
        <f>SUM(S67:S71)</f>
        <v>0</v>
      </c>
      <c r="U71" s="159">
        <f>IF(T71&lt;3,0,1)</f>
        <v>0</v>
      </c>
      <c r="V71" s="159"/>
      <c r="W71" s="159"/>
      <c r="X71" s="149"/>
      <c r="Y71" s="159">
        <f>SUM(X67:X71)</f>
        <v>0</v>
      </c>
      <c r="Z71" s="159">
        <f>IF(Y71&lt;2,0,1)</f>
        <v>0</v>
      </c>
      <c r="AA71" s="163">
        <f>+Y71+T71</f>
        <v>0</v>
      </c>
      <c r="AB71" s="164">
        <f>IF(AA71&lt;3,0,1)</f>
        <v>0</v>
      </c>
    </row>
    <row r="72" spans="1:28" s="120" customFormat="1" ht="66" hidden="1" thickBot="1" x14ac:dyDescent="0.2">
      <c r="A72" s="236" t="s">
        <v>142</v>
      </c>
      <c r="B72" s="132" t="s">
        <v>143</v>
      </c>
      <c r="C72" s="133" t="s">
        <v>6</v>
      </c>
      <c r="D72" s="133"/>
      <c r="E72" s="133"/>
      <c r="F72" s="134" t="s">
        <v>144</v>
      </c>
      <c r="G72" s="135" t="s">
        <v>299</v>
      </c>
      <c r="H72" s="138"/>
      <c r="I72" s="138"/>
      <c r="J72" s="165"/>
      <c r="K72" s="165"/>
      <c r="L72" s="138"/>
      <c r="M72" s="165"/>
      <c r="N72" s="165"/>
      <c r="O72" s="138"/>
      <c r="P72" s="165"/>
      <c r="Q72" s="165"/>
      <c r="R72" s="137">
        <f t="shared" si="18"/>
        <v>0</v>
      </c>
      <c r="S72" s="140">
        <f t="shared" si="19"/>
        <v>0</v>
      </c>
      <c r="T72" s="165"/>
      <c r="U72" s="165"/>
      <c r="V72" s="165"/>
      <c r="W72" s="165"/>
      <c r="X72" s="149"/>
      <c r="Y72" s="165"/>
      <c r="Z72" s="165"/>
      <c r="AA72" s="165"/>
      <c r="AB72" s="166"/>
    </row>
    <row r="73" spans="1:28" s="120" customFormat="1" ht="286" hidden="1" thickBot="1" x14ac:dyDescent="0.2">
      <c r="A73" s="238"/>
      <c r="B73" s="154" t="s">
        <v>145</v>
      </c>
      <c r="C73" s="155" t="s">
        <v>6</v>
      </c>
      <c r="D73" s="155"/>
      <c r="E73" s="155"/>
      <c r="F73" s="156" t="s">
        <v>146</v>
      </c>
      <c r="G73" s="157" t="s">
        <v>300</v>
      </c>
      <c r="H73" s="160"/>
      <c r="I73" s="160"/>
      <c r="J73" s="159"/>
      <c r="K73" s="159"/>
      <c r="L73" s="160"/>
      <c r="M73" s="159">
        <f>SUM(L72:L73)</f>
        <v>0</v>
      </c>
      <c r="N73" s="159">
        <f>IF(M73&lt;1,0,1)</f>
        <v>0</v>
      </c>
      <c r="O73" s="160"/>
      <c r="P73" s="159">
        <f>SUM(O72:O73)</f>
        <v>0</v>
      </c>
      <c r="Q73" s="159">
        <f>IF(P73&lt;1,0,1)</f>
        <v>0</v>
      </c>
      <c r="R73" s="159">
        <f t="shared" si="18"/>
        <v>0</v>
      </c>
      <c r="S73" s="159">
        <f t="shared" si="19"/>
        <v>0</v>
      </c>
      <c r="T73" s="159">
        <f>SUM(S71:S73)</f>
        <v>0</v>
      </c>
      <c r="U73" s="159">
        <f>IF(T73&lt;1,0,1)</f>
        <v>0</v>
      </c>
      <c r="V73" s="159"/>
      <c r="W73" s="159"/>
      <c r="X73" s="149"/>
      <c r="Y73" s="162">
        <f>SUM(X72:X73)</f>
        <v>0</v>
      </c>
      <c r="Z73" s="159">
        <f>IF(Y73&lt;1,0,1)</f>
        <v>0</v>
      </c>
      <c r="AA73" s="163">
        <f>+Y73+T73</f>
        <v>0</v>
      </c>
      <c r="AB73" s="164">
        <f>IF(AA73&lt;1,0,1)</f>
        <v>0</v>
      </c>
    </row>
    <row r="74" spans="1:28" s="120" customFormat="1" ht="121" hidden="1" thickBot="1" x14ac:dyDescent="0.2">
      <c r="A74" s="236" t="s">
        <v>147</v>
      </c>
      <c r="B74" s="132" t="s">
        <v>148</v>
      </c>
      <c r="C74" s="133" t="s">
        <v>6</v>
      </c>
      <c r="D74" s="133"/>
      <c r="E74" s="133"/>
      <c r="F74" s="134" t="s">
        <v>149</v>
      </c>
      <c r="G74" s="135" t="s">
        <v>301</v>
      </c>
      <c r="H74" s="136"/>
      <c r="I74" s="136"/>
      <c r="J74" s="137"/>
      <c r="K74" s="137"/>
      <c r="L74" s="138"/>
      <c r="M74" s="139"/>
      <c r="N74" s="139"/>
      <c r="O74" s="136"/>
      <c r="P74" s="139"/>
      <c r="Q74" s="139"/>
      <c r="R74" s="137">
        <f t="shared" si="18"/>
        <v>0</v>
      </c>
      <c r="S74" s="140">
        <f t="shared" si="19"/>
        <v>0</v>
      </c>
      <c r="T74" s="139"/>
      <c r="U74" s="139"/>
      <c r="V74" s="135"/>
      <c r="W74" s="139"/>
      <c r="X74" s="149"/>
      <c r="Y74" s="141"/>
      <c r="Z74" s="139"/>
      <c r="AA74" s="133"/>
      <c r="AB74" s="142"/>
    </row>
    <row r="75" spans="1:28" s="120" customFormat="1" ht="151" hidden="1" thickBot="1" x14ac:dyDescent="0.2">
      <c r="A75" s="237"/>
      <c r="B75" s="143" t="s">
        <v>150</v>
      </c>
      <c r="C75" s="144" t="s">
        <v>6</v>
      </c>
      <c r="D75" s="144"/>
      <c r="E75" s="144"/>
      <c r="F75" s="145" t="s">
        <v>151</v>
      </c>
      <c r="G75" s="146" t="s">
        <v>302</v>
      </c>
      <c r="H75" s="147"/>
      <c r="I75" s="147"/>
      <c r="J75" s="148"/>
      <c r="K75" s="148"/>
      <c r="L75" s="149"/>
      <c r="M75" s="150"/>
      <c r="N75" s="150"/>
      <c r="O75" s="147"/>
      <c r="P75" s="150"/>
      <c r="Q75" s="150"/>
      <c r="R75" s="148">
        <f t="shared" si="18"/>
        <v>0</v>
      </c>
      <c r="S75" s="151">
        <f t="shared" si="19"/>
        <v>0</v>
      </c>
      <c r="T75" s="150"/>
      <c r="U75" s="150"/>
      <c r="V75" s="150"/>
      <c r="W75" s="150"/>
      <c r="X75" s="149"/>
      <c r="Y75" s="152"/>
      <c r="Z75" s="150"/>
      <c r="AA75" s="144"/>
      <c r="AB75" s="153"/>
    </row>
    <row r="76" spans="1:28" s="120" customFormat="1" ht="166" hidden="1" thickBot="1" x14ac:dyDescent="0.2">
      <c r="A76" s="237"/>
      <c r="B76" s="143" t="s">
        <v>152</v>
      </c>
      <c r="C76" s="144" t="s">
        <v>6</v>
      </c>
      <c r="D76" s="144"/>
      <c r="E76" s="144"/>
      <c r="F76" s="145" t="s">
        <v>153</v>
      </c>
      <c r="G76" s="146" t="s">
        <v>303</v>
      </c>
      <c r="H76" s="147"/>
      <c r="I76" s="147"/>
      <c r="J76" s="150"/>
      <c r="K76" s="150"/>
      <c r="L76" s="149"/>
      <c r="M76" s="150"/>
      <c r="N76" s="150"/>
      <c r="O76" s="147"/>
      <c r="P76" s="150"/>
      <c r="Q76" s="150"/>
      <c r="R76" s="148">
        <f t="shared" si="18"/>
        <v>0</v>
      </c>
      <c r="S76" s="151">
        <f t="shared" si="19"/>
        <v>0</v>
      </c>
      <c r="T76" s="150"/>
      <c r="U76" s="150"/>
      <c r="V76" s="150"/>
      <c r="W76" s="150"/>
      <c r="X76" s="149"/>
      <c r="Y76" s="152"/>
      <c r="Z76" s="150"/>
      <c r="AA76" s="144"/>
      <c r="AB76" s="153"/>
    </row>
    <row r="77" spans="1:28" s="120" customFormat="1" ht="151" hidden="1" thickBot="1" x14ac:dyDescent="0.2">
      <c r="A77" s="238"/>
      <c r="B77" s="154" t="s">
        <v>154</v>
      </c>
      <c r="C77" s="155" t="s">
        <v>6</v>
      </c>
      <c r="D77" s="155"/>
      <c r="E77" s="155"/>
      <c r="F77" s="156" t="s">
        <v>155</v>
      </c>
      <c r="G77" s="157" t="s">
        <v>304</v>
      </c>
      <c r="H77" s="158"/>
      <c r="I77" s="158"/>
      <c r="J77" s="159"/>
      <c r="K77" s="159"/>
      <c r="L77" s="160"/>
      <c r="M77" s="159">
        <f>SUM(L74:L77)</f>
        <v>0</v>
      </c>
      <c r="N77" s="159">
        <f>IF(M77&lt;2,0,1)</f>
        <v>0</v>
      </c>
      <c r="O77" s="158"/>
      <c r="P77" s="159">
        <f>SUM(O74:O77)</f>
        <v>0</v>
      </c>
      <c r="Q77" s="159">
        <f>IF(P77&lt;2,0,1)</f>
        <v>0</v>
      </c>
      <c r="R77" s="161">
        <f t="shared" si="18"/>
        <v>0</v>
      </c>
      <c r="S77" s="159">
        <f t="shared" si="19"/>
        <v>0</v>
      </c>
      <c r="T77" s="159">
        <f>SUM(S74:S77)</f>
        <v>0</v>
      </c>
      <c r="U77" s="159">
        <f>IF(T77&lt;2,0,1)</f>
        <v>0</v>
      </c>
      <c r="V77" s="159"/>
      <c r="W77" s="159"/>
      <c r="X77" s="149"/>
      <c r="Y77" s="162">
        <f>SUM(X74:X77)</f>
        <v>0</v>
      </c>
      <c r="Z77" s="159">
        <f>IF(Y77&lt;2,0,1)</f>
        <v>0</v>
      </c>
      <c r="AA77" s="163">
        <f>+Y77+T77</f>
        <v>0</v>
      </c>
      <c r="AB77" s="164">
        <f>IF(AA77&lt;2,0,1)</f>
        <v>0</v>
      </c>
    </row>
    <row r="78" spans="1:28" s="120" customFormat="1" ht="33" hidden="1" customHeight="1" thickBot="1" x14ac:dyDescent="0.2">
      <c r="A78" s="7" t="s">
        <v>367</v>
      </c>
      <c r="B78" s="8"/>
      <c r="C78" s="9"/>
      <c r="D78" s="9"/>
      <c r="E78" s="9"/>
      <c r="F78" s="10"/>
      <c r="G78" s="11"/>
      <c r="H78" s="12"/>
      <c r="I78" s="12"/>
      <c r="J78" s="12"/>
      <c r="K78" s="12"/>
      <c r="L78" s="12"/>
      <c r="M78" s="12"/>
      <c r="N78" s="12"/>
      <c r="O78" s="13"/>
      <c r="P78" s="14"/>
      <c r="Q78" s="12"/>
      <c r="R78" s="12"/>
      <c r="S78" s="130"/>
      <c r="T78" s="130"/>
      <c r="U78" s="130"/>
      <c r="V78" s="130"/>
      <c r="W78" s="130"/>
      <c r="X78" s="149"/>
      <c r="Y78" s="13"/>
      <c r="Z78" s="130"/>
      <c r="AA78" s="14"/>
      <c r="AB78" s="131"/>
    </row>
    <row r="79" spans="1:28" s="120" customFormat="1" ht="80" hidden="1" thickBot="1" x14ac:dyDescent="0.2">
      <c r="A79" s="239" t="s">
        <v>156</v>
      </c>
      <c r="B79" s="177" t="s">
        <v>157</v>
      </c>
      <c r="C79" s="178" t="s">
        <v>6</v>
      </c>
      <c r="D79" s="178"/>
      <c r="E79" s="178"/>
      <c r="F79" s="179" t="s">
        <v>158</v>
      </c>
      <c r="G79" s="180" t="s">
        <v>305</v>
      </c>
      <c r="H79" s="181"/>
      <c r="I79" s="181"/>
      <c r="J79" s="182"/>
      <c r="K79" s="182"/>
      <c r="L79" s="181"/>
      <c r="M79" s="182"/>
      <c r="N79" s="182"/>
      <c r="O79" s="183"/>
      <c r="P79" s="182"/>
      <c r="Q79" s="182"/>
      <c r="R79" s="184">
        <f t="shared" ref="R79:R81" si="20">O79+L79+H79</f>
        <v>0</v>
      </c>
      <c r="S79" s="185">
        <f t="shared" ref="S79:S81" si="21">IF(R79&lt;1,0,1)</f>
        <v>0</v>
      </c>
      <c r="T79" s="182"/>
      <c r="U79" s="182"/>
      <c r="V79" s="182"/>
      <c r="W79" s="182"/>
      <c r="X79" s="149"/>
      <c r="Y79" s="182"/>
      <c r="Z79" s="182"/>
      <c r="AA79" s="182"/>
      <c r="AB79" s="182"/>
    </row>
    <row r="80" spans="1:28" s="120" customFormat="1" ht="61" hidden="1" thickBot="1" x14ac:dyDescent="0.2">
      <c r="A80" s="239"/>
      <c r="B80" s="143" t="s">
        <v>159</v>
      </c>
      <c r="C80" s="144" t="s">
        <v>6</v>
      </c>
      <c r="D80" s="144"/>
      <c r="E80" s="144"/>
      <c r="F80" s="145" t="s">
        <v>160</v>
      </c>
      <c r="G80" s="146" t="s">
        <v>306</v>
      </c>
      <c r="H80" s="149"/>
      <c r="I80" s="149"/>
      <c r="J80" s="167"/>
      <c r="K80" s="167"/>
      <c r="L80" s="149"/>
      <c r="M80" s="167"/>
      <c r="N80" s="167"/>
      <c r="O80" s="147"/>
      <c r="P80" s="167"/>
      <c r="Q80" s="167"/>
      <c r="R80" s="148">
        <f t="shared" si="20"/>
        <v>0</v>
      </c>
      <c r="S80" s="151">
        <f t="shared" si="21"/>
        <v>0</v>
      </c>
      <c r="T80" s="167"/>
      <c r="U80" s="167"/>
      <c r="V80" s="167"/>
      <c r="W80" s="167"/>
      <c r="X80" s="149"/>
      <c r="Y80" s="167"/>
      <c r="Z80" s="167"/>
      <c r="AA80" s="167"/>
      <c r="AB80" s="167"/>
    </row>
    <row r="81" spans="1:28" s="120" customFormat="1" ht="166" hidden="1" thickBot="1" x14ac:dyDescent="0.2">
      <c r="A81" s="239"/>
      <c r="B81" s="186" t="s">
        <v>161</v>
      </c>
      <c r="C81" s="187" t="s">
        <v>6</v>
      </c>
      <c r="D81" s="187"/>
      <c r="E81" s="187"/>
      <c r="F81" s="188" t="s">
        <v>162</v>
      </c>
      <c r="G81" s="189" t="s">
        <v>307</v>
      </c>
      <c r="H81" s="190"/>
      <c r="I81" s="190"/>
      <c r="J81" s="191"/>
      <c r="K81" s="191"/>
      <c r="L81" s="190"/>
      <c r="M81" s="191">
        <f>SUM(L79:L81)</f>
        <v>0</v>
      </c>
      <c r="N81" s="191">
        <f>IF(M81&lt;2,0,1)</f>
        <v>0</v>
      </c>
      <c r="O81" s="192"/>
      <c r="P81" s="191">
        <f>SUM(O79:O81)</f>
        <v>0</v>
      </c>
      <c r="Q81" s="191">
        <f>IF(P81&lt;3,0,1)</f>
        <v>0</v>
      </c>
      <c r="R81" s="191">
        <f t="shared" si="20"/>
        <v>0</v>
      </c>
      <c r="S81" s="191">
        <f t="shared" si="21"/>
        <v>0</v>
      </c>
      <c r="T81" s="191">
        <f>SUM(S79:S81)</f>
        <v>0</v>
      </c>
      <c r="U81" s="191">
        <f>IF(T81&lt;2,0,1)</f>
        <v>0</v>
      </c>
      <c r="V81" s="191"/>
      <c r="W81" s="191"/>
      <c r="X81" s="149"/>
      <c r="Y81" s="193">
        <f>SUM(X79:X81)</f>
        <v>0</v>
      </c>
      <c r="Z81" s="191">
        <f>IF(Y81&lt;2,0,1)</f>
        <v>0</v>
      </c>
      <c r="AA81" s="194">
        <f>+Y81+T81</f>
        <v>0</v>
      </c>
      <c r="AB81" s="191">
        <f>IF(AA81&lt;2,0,1)</f>
        <v>0</v>
      </c>
    </row>
    <row r="82" spans="1:28" s="120" customFormat="1" ht="91" hidden="1" thickBot="1" x14ac:dyDescent="0.2">
      <c r="A82" s="236" t="s">
        <v>163</v>
      </c>
      <c r="B82" s="132" t="s">
        <v>164</v>
      </c>
      <c r="C82" s="133" t="s">
        <v>6</v>
      </c>
      <c r="D82" s="133"/>
      <c r="E82" s="133"/>
      <c r="F82" s="134" t="s">
        <v>165</v>
      </c>
      <c r="G82" s="135" t="s">
        <v>308</v>
      </c>
      <c r="H82" s="136"/>
      <c r="I82" s="136"/>
      <c r="J82" s="165"/>
      <c r="K82" s="165"/>
      <c r="L82" s="138"/>
      <c r="M82" s="165"/>
      <c r="N82" s="165"/>
      <c r="O82" s="138"/>
      <c r="P82" s="165"/>
      <c r="Q82" s="165"/>
      <c r="R82" s="140">
        <f>O82+L82+H82</f>
        <v>0</v>
      </c>
      <c r="S82" s="140">
        <f>IF(R82&lt;1,0,1)</f>
        <v>0</v>
      </c>
      <c r="T82" s="165"/>
      <c r="U82" s="165"/>
      <c r="V82" s="165"/>
      <c r="W82" s="165"/>
      <c r="X82" s="149"/>
      <c r="Y82" s="165"/>
      <c r="Z82" s="165"/>
      <c r="AA82" s="165"/>
      <c r="AB82" s="166"/>
    </row>
    <row r="83" spans="1:28" s="120" customFormat="1" ht="91" hidden="1" thickBot="1" x14ac:dyDescent="0.2">
      <c r="A83" s="237"/>
      <c r="B83" s="143" t="s">
        <v>166</v>
      </c>
      <c r="C83" s="144" t="s">
        <v>6</v>
      </c>
      <c r="D83" s="144"/>
      <c r="E83" s="144"/>
      <c r="F83" s="145" t="s">
        <v>167</v>
      </c>
      <c r="G83" s="146" t="s">
        <v>309</v>
      </c>
      <c r="H83" s="147"/>
      <c r="I83" s="147"/>
      <c r="J83" s="167"/>
      <c r="K83" s="167"/>
      <c r="L83" s="149"/>
      <c r="M83" s="167"/>
      <c r="N83" s="167"/>
      <c r="O83" s="149"/>
      <c r="P83" s="167"/>
      <c r="Q83" s="167"/>
      <c r="R83" s="148">
        <f>O83+L83+H83</f>
        <v>0</v>
      </c>
      <c r="S83" s="151">
        <f>IF(R83&lt;1,0,1)</f>
        <v>0</v>
      </c>
      <c r="T83" s="167"/>
      <c r="U83" s="167"/>
      <c r="V83" s="167"/>
      <c r="W83" s="167"/>
      <c r="X83" s="149"/>
      <c r="Y83" s="167"/>
      <c r="Z83" s="167"/>
      <c r="AA83" s="167"/>
      <c r="AB83" s="168"/>
    </row>
    <row r="84" spans="1:28" s="120" customFormat="1" ht="46" hidden="1" thickBot="1" x14ac:dyDescent="0.2">
      <c r="A84" s="237"/>
      <c r="B84" s="143" t="s">
        <v>168</v>
      </c>
      <c r="C84" s="144" t="s">
        <v>6</v>
      </c>
      <c r="D84" s="144"/>
      <c r="E84" s="144"/>
      <c r="F84" s="145" t="s">
        <v>130</v>
      </c>
      <c r="G84" s="146" t="s">
        <v>293</v>
      </c>
      <c r="H84" s="147"/>
      <c r="I84" s="147"/>
      <c r="J84" s="167"/>
      <c r="K84" s="167"/>
      <c r="L84" s="149"/>
      <c r="M84" s="167"/>
      <c r="N84" s="167"/>
      <c r="O84" s="149"/>
      <c r="P84" s="167"/>
      <c r="Q84" s="167"/>
      <c r="R84" s="148">
        <f t="shared" ref="R84:R88" si="22">O84+L84+H84</f>
        <v>0</v>
      </c>
      <c r="S84" s="151">
        <f t="shared" ref="S84:S88" si="23">IF(R84&lt;1,0,1)</f>
        <v>0</v>
      </c>
      <c r="T84" s="167"/>
      <c r="U84" s="167"/>
      <c r="V84" s="167"/>
      <c r="W84" s="167"/>
      <c r="X84" s="149"/>
      <c r="Y84" s="167"/>
      <c r="Z84" s="167"/>
      <c r="AA84" s="167"/>
      <c r="AB84" s="168"/>
    </row>
    <row r="85" spans="1:28" s="120" customFormat="1" ht="76" hidden="1" thickBot="1" x14ac:dyDescent="0.2">
      <c r="A85" s="237"/>
      <c r="B85" s="143" t="s">
        <v>169</v>
      </c>
      <c r="C85" s="144" t="s">
        <v>6</v>
      </c>
      <c r="D85" s="144"/>
      <c r="E85" s="144"/>
      <c r="F85" s="145" t="s">
        <v>170</v>
      </c>
      <c r="G85" s="146" t="s">
        <v>310</v>
      </c>
      <c r="H85" s="147"/>
      <c r="I85" s="147"/>
      <c r="J85" s="167"/>
      <c r="K85" s="167"/>
      <c r="L85" s="149"/>
      <c r="M85" s="167"/>
      <c r="N85" s="167"/>
      <c r="O85" s="147"/>
      <c r="P85" s="167"/>
      <c r="Q85" s="167"/>
      <c r="R85" s="148">
        <f t="shared" si="22"/>
        <v>0</v>
      </c>
      <c r="S85" s="151">
        <f t="shared" si="23"/>
        <v>0</v>
      </c>
      <c r="T85" s="167"/>
      <c r="U85" s="167"/>
      <c r="V85" s="167"/>
      <c r="W85" s="167"/>
      <c r="X85" s="149"/>
      <c r="Y85" s="167"/>
      <c r="Z85" s="167"/>
      <c r="AA85" s="167"/>
      <c r="AB85" s="168"/>
    </row>
    <row r="86" spans="1:28" s="120" customFormat="1" ht="91" hidden="1" thickBot="1" x14ac:dyDescent="0.2">
      <c r="A86" s="238"/>
      <c r="B86" s="154" t="s">
        <v>171</v>
      </c>
      <c r="C86" s="155" t="s">
        <v>6</v>
      </c>
      <c r="D86" s="155"/>
      <c r="E86" s="155"/>
      <c r="F86" s="156" t="s">
        <v>172</v>
      </c>
      <c r="G86" s="157" t="s">
        <v>311</v>
      </c>
      <c r="H86" s="158"/>
      <c r="I86" s="158"/>
      <c r="J86" s="159"/>
      <c r="K86" s="159"/>
      <c r="L86" s="160"/>
      <c r="M86" s="159">
        <f>SUM(L83:L86)</f>
        <v>0</v>
      </c>
      <c r="N86" s="159">
        <f>IF(M86&lt;2,0,1)</f>
        <v>0</v>
      </c>
      <c r="O86" s="160"/>
      <c r="P86" s="159">
        <f>SUM(O82:O86)</f>
        <v>0</v>
      </c>
      <c r="Q86" s="159">
        <f>IF(P86&lt;2,0,1)</f>
        <v>0</v>
      </c>
      <c r="R86" s="159">
        <f t="shared" si="22"/>
        <v>0</v>
      </c>
      <c r="S86" s="159">
        <f t="shared" si="23"/>
        <v>0</v>
      </c>
      <c r="T86" s="159">
        <f>SUM(S82:S86)</f>
        <v>0</v>
      </c>
      <c r="U86" s="159">
        <f>IF(T86&lt;3,0,1)</f>
        <v>0</v>
      </c>
      <c r="V86" s="159"/>
      <c r="W86" s="159"/>
      <c r="X86" s="149"/>
      <c r="Y86" s="159">
        <f>SUM(X82:X86)</f>
        <v>0</v>
      </c>
      <c r="Z86" s="159">
        <f>IF(Y86&lt;2,0,1)</f>
        <v>0</v>
      </c>
      <c r="AA86" s="163">
        <f>+Y86+T86</f>
        <v>0</v>
      </c>
      <c r="AB86" s="164">
        <f>IF(AA86&lt;3,0,1)</f>
        <v>0</v>
      </c>
    </row>
    <row r="87" spans="1:28" s="120" customFormat="1" ht="106" hidden="1" thickBot="1" x14ac:dyDescent="0.2">
      <c r="A87" s="236" t="s">
        <v>173</v>
      </c>
      <c r="B87" s="132" t="s">
        <v>174</v>
      </c>
      <c r="C87" s="133" t="s">
        <v>6</v>
      </c>
      <c r="D87" s="133"/>
      <c r="E87" s="133"/>
      <c r="F87" s="134" t="s">
        <v>175</v>
      </c>
      <c r="G87" s="135" t="s">
        <v>312</v>
      </c>
      <c r="H87" s="138"/>
      <c r="I87" s="138"/>
      <c r="J87" s="165"/>
      <c r="K87" s="165"/>
      <c r="L87" s="138"/>
      <c r="M87" s="165"/>
      <c r="N87" s="165"/>
      <c r="O87" s="136"/>
      <c r="P87" s="165"/>
      <c r="Q87" s="165"/>
      <c r="R87" s="137">
        <f t="shared" si="22"/>
        <v>0</v>
      </c>
      <c r="S87" s="140">
        <f t="shared" si="23"/>
        <v>0</v>
      </c>
      <c r="T87" s="165"/>
      <c r="U87" s="165"/>
      <c r="V87" s="165"/>
      <c r="W87" s="165"/>
      <c r="X87" s="149"/>
      <c r="Y87" s="165"/>
      <c r="Z87" s="165"/>
      <c r="AA87" s="165"/>
      <c r="AB87" s="166"/>
    </row>
    <row r="88" spans="1:28" s="120" customFormat="1" ht="61" hidden="1" thickBot="1" x14ac:dyDescent="0.2">
      <c r="A88" s="237"/>
      <c r="B88" s="143" t="s">
        <v>176</v>
      </c>
      <c r="C88" s="144" t="s">
        <v>6</v>
      </c>
      <c r="D88" s="144"/>
      <c r="E88" s="144"/>
      <c r="F88" s="145" t="s">
        <v>177</v>
      </c>
      <c r="G88" s="146" t="s">
        <v>313</v>
      </c>
      <c r="H88" s="149"/>
      <c r="I88" s="149"/>
      <c r="J88" s="167"/>
      <c r="K88" s="167"/>
      <c r="L88" s="149"/>
      <c r="M88" s="167"/>
      <c r="N88" s="167"/>
      <c r="O88" s="147"/>
      <c r="P88" s="167"/>
      <c r="Q88" s="167"/>
      <c r="R88" s="148">
        <f t="shared" si="22"/>
        <v>0</v>
      </c>
      <c r="S88" s="151">
        <f t="shared" si="23"/>
        <v>0</v>
      </c>
      <c r="T88" s="167"/>
      <c r="U88" s="167"/>
      <c r="V88" s="167"/>
      <c r="W88" s="167"/>
      <c r="X88" s="149"/>
      <c r="Y88" s="167"/>
      <c r="Z88" s="167"/>
      <c r="AA88" s="167"/>
      <c r="AB88" s="168"/>
    </row>
    <row r="89" spans="1:28" s="120" customFormat="1" ht="196" hidden="1" thickBot="1" x14ac:dyDescent="0.2">
      <c r="A89" s="237"/>
      <c r="B89" s="143" t="s">
        <v>178</v>
      </c>
      <c r="C89" s="144" t="s">
        <v>6</v>
      </c>
      <c r="D89" s="144"/>
      <c r="E89" s="144"/>
      <c r="F89" s="145" t="s">
        <v>179</v>
      </c>
      <c r="G89" s="146" t="s">
        <v>314</v>
      </c>
      <c r="H89" s="149"/>
      <c r="I89" s="149"/>
      <c r="J89" s="167"/>
      <c r="K89" s="167"/>
      <c r="L89" s="149"/>
      <c r="M89" s="167"/>
      <c r="N89" s="167"/>
      <c r="O89" s="147"/>
      <c r="P89" s="167"/>
      <c r="Q89" s="167"/>
      <c r="R89" s="151">
        <f>O89+L89+H89</f>
        <v>0</v>
      </c>
      <c r="S89" s="151">
        <f>IF(R89&lt;1,0,1)</f>
        <v>0</v>
      </c>
      <c r="T89" s="167"/>
      <c r="U89" s="167"/>
      <c r="V89" s="167"/>
      <c r="W89" s="167"/>
      <c r="X89" s="149"/>
      <c r="Y89" s="167"/>
      <c r="Z89" s="167"/>
      <c r="AA89" s="167"/>
      <c r="AB89" s="168"/>
    </row>
    <row r="90" spans="1:28" s="120" customFormat="1" ht="151" hidden="1" thickBot="1" x14ac:dyDescent="0.2">
      <c r="A90" s="237"/>
      <c r="B90" s="143" t="s">
        <v>180</v>
      </c>
      <c r="C90" s="144" t="s">
        <v>6</v>
      </c>
      <c r="D90" s="144"/>
      <c r="E90" s="144"/>
      <c r="F90" s="145" t="s">
        <v>181</v>
      </c>
      <c r="G90" s="146" t="s">
        <v>315</v>
      </c>
      <c r="H90" s="149"/>
      <c r="I90" s="149"/>
      <c r="J90" s="167"/>
      <c r="K90" s="167"/>
      <c r="L90" s="149"/>
      <c r="M90" s="167"/>
      <c r="N90" s="167"/>
      <c r="O90" s="147"/>
      <c r="P90" s="167"/>
      <c r="Q90" s="167"/>
      <c r="R90" s="148">
        <f>O90+L90+H90</f>
        <v>0</v>
      </c>
      <c r="S90" s="151">
        <f>IF(R90&lt;1,0,1)</f>
        <v>0</v>
      </c>
      <c r="T90" s="167"/>
      <c r="U90" s="167"/>
      <c r="V90" s="167"/>
      <c r="W90" s="167"/>
      <c r="X90" s="149"/>
      <c r="Y90" s="167"/>
      <c r="Z90" s="167"/>
      <c r="AA90" s="167"/>
      <c r="AB90" s="168"/>
    </row>
    <row r="91" spans="1:28" s="120" customFormat="1" ht="91" hidden="1" thickBot="1" x14ac:dyDescent="0.2">
      <c r="A91" s="237"/>
      <c r="B91" s="143" t="s">
        <v>182</v>
      </c>
      <c r="C91" s="144" t="s">
        <v>6</v>
      </c>
      <c r="D91" s="144"/>
      <c r="E91" s="144"/>
      <c r="F91" s="145" t="s">
        <v>183</v>
      </c>
      <c r="G91" s="146" t="s">
        <v>316</v>
      </c>
      <c r="H91" s="149"/>
      <c r="I91" s="149"/>
      <c r="J91" s="167"/>
      <c r="K91" s="167"/>
      <c r="L91" s="149"/>
      <c r="M91" s="167"/>
      <c r="N91" s="167"/>
      <c r="O91" s="147"/>
      <c r="P91" s="167"/>
      <c r="Q91" s="167"/>
      <c r="R91" s="148">
        <f t="shared" ref="R91:R98" si="24">O91+L91+H91</f>
        <v>0</v>
      </c>
      <c r="S91" s="151">
        <f t="shared" ref="S91:S98" si="25">IF(R91&lt;1,0,1)</f>
        <v>0</v>
      </c>
      <c r="T91" s="167"/>
      <c r="U91" s="167"/>
      <c r="V91" s="167"/>
      <c r="W91" s="167"/>
      <c r="X91" s="149"/>
      <c r="Y91" s="167"/>
      <c r="Z91" s="167"/>
      <c r="AA91" s="167"/>
      <c r="AB91" s="168"/>
    </row>
    <row r="92" spans="1:28" s="120" customFormat="1" ht="61" hidden="1" thickBot="1" x14ac:dyDescent="0.2">
      <c r="A92" s="237"/>
      <c r="B92" s="143" t="s">
        <v>184</v>
      </c>
      <c r="C92" s="144" t="s">
        <v>6</v>
      </c>
      <c r="D92" s="144"/>
      <c r="E92" s="144"/>
      <c r="F92" s="145" t="s">
        <v>185</v>
      </c>
      <c r="G92" s="146" t="s">
        <v>317</v>
      </c>
      <c r="H92" s="149"/>
      <c r="I92" s="149"/>
      <c r="J92" s="167"/>
      <c r="K92" s="167"/>
      <c r="L92" s="149"/>
      <c r="M92" s="167"/>
      <c r="N92" s="167"/>
      <c r="O92" s="147"/>
      <c r="P92" s="167"/>
      <c r="Q92" s="167"/>
      <c r="R92" s="148">
        <f t="shared" si="24"/>
        <v>0</v>
      </c>
      <c r="S92" s="151">
        <f t="shared" si="25"/>
        <v>0</v>
      </c>
      <c r="T92" s="167"/>
      <c r="U92" s="167"/>
      <c r="V92" s="167"/>
      <c r="W92" s="167"/>
      <c r="X92" s="149"/>
      <c r="Y92" s="167"/>
      <c r="Z92" s="167"/>
      <c r="AA92" s="167"/>
      <c r="AB92" s="168"/>
    </row>
    <row r="93" spans="1:28" s="120" customFormat="1" ht="91" hidden="1" thickBot="1" x14ac:dyDescent="0.2">
      <c r="A93" s="238"/>
      <c r="B93" s="154" t="s">
        <v>186</v>
      </c>
      <c r="C93" s="155" t="s">
        <v>6</v>
      </c>
      <c r="D93" s="155"/>
      <c r="E93" s="155"/>
      <c r="F93" s="156" t="s">
        <v>187</v>
      </c>
      <c r="G93" s="157" t="s">
        <v>318</v>
      </c>
      <c r="H93" s="160"/>
      <c r="I93" s="160"/>
      <c r="J93" s="159"/>
      <c r="K93" s="159"/>
      <c r="L93" s="160"/>
      <c r="M93" s="159">
        <f>SUM(L87:L93)</f>
        <v>0</v>
      </c>
      <c r="N93" s="159">
        <f>IF(M93&lt;4,0,1)</f>
        <v>0</v>
      </c>
      <c r="O93" s="158"/>
      <c r="P93" s="159">
        <f>SUM(O87:O93)</f>
        <v>0</v>
      </c>
      <c r="Q93" s="159">
        <f>IF(P93&lt;4,0,1)</f>
        <v>0</v>
      </c>
      <c r="R93" s="159">
        <f t="shared" si="24"/>
        <v>0</v>
      </c>
      <c r="S93" s="159">
        <f t="shared" si="25"/>
        <v>0</v>
      </c>
      <c r="T93" s="159">
        <f>SUM(S87:S93)</f>
        <v>0</v>
      </c>
      <c r="U93" s="159">
        <f>IF(T93&lt;4,0,1)</f>
        <v>0</v>
      </c>
      <c r="V93" s="159"/>
      <c r="W93" s="159"/>
      <c r="X93" s="149"/>
      <c r="Y93" s="159">
        <f>SUM(X87:X93)</f>
        <v>0</v>
      </c>
      <c r="Z93" s="159">
        <f>IF(Y93&lt;4,0,1)</f>
        <v>0</v>
      </c>
      <c r="AA93" s="163">
        <f>+Y93+T93</f>
        <v>0</v>
      </c>
      <c r="AB93" s="164">
        <f>IF(AA93&lt;4,0,1)</f>
        <v>0</v>
      </c>
    </row>
    <row r="94" spans="1:28" s="120" customFormat="1" ht="76" hidden="1" thickBot="1" x14ac:dyDescent="0.2">
      <c r="A94" s="236" t="s">
        <v>188</v>
      </c>
      <c r="B94" s="132" t="s">
        <v>189</v>
      </c>
      <c r="C94" s="133" t="s">
        <v>6</v>
      </c>
      <c r="D94" s="133"/>
      <c r="E94" s="133"/>
      <c r="F94" s="134" t="s">
        <v>190</v>
      </c>
      <c r="G94" s="135" t="s">
        <v>319</v>
      </c>
      <c r="H94" s="136"/>
      <c r="I94" s="136"/>
      <c r="J94" s="165"/>
      <c r="K94" s="165"/>
      <c r="L94" s="138"/>
      <c r="M94" s="165"/>
      <c r="N94" s="165"/>
      <c r="O94" s="138"/>
      <c r="P94" s="165"/>
      <c r="Q94" s="165"/>
      <c r="R94" s="137">
        <f t="shared" si="24"/>
        <v>0</v>
      </c>
      <c r="S94" s="140">
        <f t="shared" si="25"/>
        <v>0</v>
      </c>
      <c r="T94" s="165"/>
      <c r="U94" s="165"/>
      <c r="V94" s="165"/>
      <c r="W94" s="165"/>
      <c r="X94" s="149"/>
      <c r="Y94" s="165"/>
      <c r="Z94" s="165"/>
      <c r="AA94" s="165"/>
      <c r="AB94" s="166"/>
    </row>
    <row r="95" spans="1:28" s="120" customFormat="1" ht="91" hidden="1" thickBot="1" x14ac:dyDescent="0.2">
      <c r="A95" s="238"/>
      <c r="B95" s="154" t="s">
        <v>191</v>
      </c>
      <c r="C95" s="155" t="s">
        <v>6</v>
      </c>
      <c r="D95" s="155"/>
      <c r="E95" s="155"/>
      <c r="F95" s="156" t="s">
        <v>192</v>
      </c>
      <c r="G95" s="157" t="s">
        <v>320</v>
      </c>
      <c r="H95" s="158"/>
      <c r="I95" s="158"/>
      <c r="J95" s="159"/>
      <c r="K95" s="159"/>
      <c r="L95" s="160"/>
      <c r="M95" s="159">
        <f>SUM(L94:L95)</f>
        <v>0</v>
      </c>
      <c r="N95" s="159">
        <f>IF(M95&lt;1,0,1)</f>
        <v>0</v>
      </c>
      <c r="O95" s="160"/>
      <c r="P95" s="159">
        <f>SUM(O94:O95)</f>
        <v>0</v>
      </c>
      <c r="Q95" s="159">
        <f>IF(P95&lt;1,0,1)</f>
        <v>0</v>
      </c>
      <c r="R95" s="159">
        <f t="shared" si="24"/>
        <v>0</v>
      </c>
      <c r="S95" s="159">
        <f t="shared" si="25"/>
        <v>0</v>
      </c>
      <c r="T95" s="159">
        <f>SUM(S93:S95)</f>
        <v>0</v>
      </c>
      <c r="U95" s="159">
        <f>IF(T95&lt;1,0,1)</f>
        <v>0</v>
      </c>
      <c r="V95" s="159"/>
      <c r="W95" s="159"/>
      <c r="X95" s="149"/>
      <c r="Y95" s="162">
        <f>SUM(X94:X95)</f>
        <v>0</v>
      </c>
      <c r="Z95" s="159">
        <f>IF(Y95&lt;1,0,1)</f>
        <v>0</v>
      </c>
      <c r="AA95" s="163">
        <f>+Y95+T95</f>
        <v>0</v>
      </c>
      <c r="AB95" s="164">
        <f>IF(AA95&lt;1,0,1)</f>
        <v>0</v>
      </c>
    </row>
    <row r="96" spans="1:28" s="120" customFormat="1" ht="301" hidden="1" thickBot="1" x14ac:dyDescent="0.2">
      <c r="A96" s="236" t="s">
        <v>193</v>
      </c>
      <c r="B96" s="132" t="s">
        <v>194</v>
      </c>
      <c r="C96" s="133" t="s">
        <v>6</v>
      </c>
      <c r="D96" s="133"/>
      <c r="E96" s="133"/>
      <c r="F96" s="134" t="s">
        <v>117</v>
      </c>
      <c r="G96" s="135" t="s">
        <v>321</v>
      </c>
      <c r="H96" s="138"/>
      <c r="I96" s="138"/>
      <c r="J96" s="165"/>
      <c r="K96" s="165"/>
      <c r="L96" s="138"/>
      <c r="M96" s="165"/>
      <c r="N96" s="165"/>
      <c r="O96" s="136"/>
      <c r="P96" s="165"/>
      <c r="Q96" s="165"/>
      <c r="R96" s="137">
        <f t="shared" si="24"/>
        <v>0</v>
      </c>
      <c r="S96" s="140">
        <f t="shared" si="25"/>
        <v>0</v>
      </c>
      <c r="T96" s="165"/>
      <c r="U96" s="165"/>
      <c r="V96" s="165"/>
      <c r="W96" s="165"/>
      <c r="X96" s="149"/>
      <c r="Y96" s="165"/>
      <c r="Z96" s="165"/>
      <c r="AA96" s="165"/>
      <c r="AB96" s="166"/>
    </row>
    <row r="97" spans="1:28" s="120" customFormat="1" ht="76" hidden="1" thickBot="1" x14ac:dyDescent="0.2">
      <c r="A97" s="237"/>
      <c r="B97" s="143" t="s">
        <v>195</v>
      </c>
      <c r="C97" s="144" t="s">
        <v>6</v>
      </c>
      <c r="D97" s="144"/>
      <c r="E97" s="144"/>
      <c r="F97" s="145" t="s">
        <v>196</v>
      </c>
      <c r="G97" s="146" t="s">
        <v>322</v>
      </c>
      <c r="H97" s="149"/>
      <c r="I97" s="149"/>
      <c r="J97" s="167"/>
      <c r="K97" s="167"/>
      <c r="L97" s="149"/>
      <c r="M97" s="167"/>
      <c r="N97" s="167"/>
      <c r="O97" s="147"/>
      <c r="P97" s="167"/>
      <c r="Q97" s="167"/>
      <c r="R97" s="148">
        <f t="shared" si="24"/>
        <v>0</v>
      </c>
      <c r="S97" s="151">
        <f t="shared" si="25"/>
        <v>0</v>
      </c>
      <c r="T97" s="167"/>
      <c r="U97" s="167"/>
      <c r="V97" s="167"/>
      <c r="W97" s="167"/>
      <c r="X97" s="149"/>
      <c r="Y97" s="167"/>
      <c r="Z97" s="167"/>
      <c r="AA97" s="167"/>
      <c r="AB97" s="168"/>
    </row>
    <row r="98" spans="1:28" s="120" customFormat="1" ht="76" hidden="1" thickBot="1" x14ac:dyDescent="0.2">
      <c r="A98" s="238"/>
      <c r="B98" s="154" t="s">
        <v>197</v>
      </c>
      <c r="C98" s="155" t="s">
        <v>6</v>
      </c>
      <c r="D98" s="155"/>
      <c r="E98" s="155"/>
      <c r="F98" s="156" t="s">
        <v>198</v>
      </c>
      <c r="G98" s="157" t="s">
        <v>323</v>
      </c>
      <c r="H98" s="160"/>
      <c r="I98" s="160"/>
      <c r="J98" s="159"/>
      <c r="K98" s="159"/>
      <c r="L98" s="160"/>
      <c r="M98" s="159">
        <f>SUM(L96:L98)</f>
        <v>0</v>
      </c>
      <c r="N98" s="159">
        <f>IF(M98&lt;2,0,1)</f>
        <v>0</v>
      </c>
      <c r="O98" s="158"/>
      <c r="P98" s="159">
        <f>SUM(O96:O98)</f>
        <v>0</v>
      </c>
      <c r="Q98" s="159">
        <f>IF(P98&lt;3,0,1)</f>
        <v>0</v>
      </c>
      <c r="R98" s="159">
        <f t="shared" si="24"/>
        <v>0</v>
      </c>
      <c r="S98" s="159">
        <f t="shared" si="25"/>
        <v>0</v>
      </c>
      <c r="T98" s="159">
        <f>SUM(S96:S98)</f>
        <v>0</v>
      </c>
      <c r="U98" s="159">
        <f>IF(T98&lt;2,0,1)</f>
        <v>0</v>
      </c>
      <c r="V98" s="159"/>
      <c r="W98" s="159"/>
      <c r="X98" s="149"/>
      <c r="Y98" s="162">
        <f>SUM(X96:X98)</f>
        <v>0</v>
      </c>
      <c r="Z98" s="159">
        <f>IF(Y98&lt;2,0,1)</f>
        <v>0</v>
      </c>
      <c r="AA98" s="163">
        <f>+Y98+T98</f>
        <v>0</v>
      </c>
      <c r="AB98" s="164">
        <f>IF(AA98&lt;2,0,1)</f>
        <v>0</v>
      </c>
    </row>
    <row r="99" spans="1:28" s="120" customFormat="1" ht="33" customHeight="1" thickBot="1" x14ac:dyDescent="0.2">
      <c r="A99" s="7" t="s">
        <v>368</v>
      </c>
      <c r="B99" s="8"/>
      <c r="C99" s="9"/>
      <c r="D99" s="9"/>
      <c r="E99" s="9"/>
      <c r="F99" s="10"/>
      <c r="G99" s="11"/>
      <c r="H99" s="12"/>
      <c r="I99" s="12"/>
      <c r="J99" s="12"/>
      <c r="K99" s="12"/>
      <c r="L99" s="12"/>
      <c r="M99" s="12"/>
      <c r="N99" s="12"/>
      <c r="O99" s="13"/>
      <c r="P99" s="14"/>
      <c r="Q99" s="12"/>
      <c r="R99" s="12"/>
      <c r="S99" s="130"/>
      <c r="T99" s="130"/>
      <c r="U99" s="130"/>
      <c r="V99" s="130"/>
      <c r="W99" s="130"/>
      <c r="X99" s="130"/>
      <c r="Y99" s="13"/>
      <c r="Z99" s="130"/>
      <c r="AA99" s="14"/>
      <c r="AB99" s="131"/>
    </row>
    <row r="100" spans="1:28" s="120" customFormat="1" ht="120" x14ac:dyDescent="0.15">
      <c r="A100" s="440" t="s">
        <v>199</v>
      </c>
      <c r="B100" s="132" t="s">
        <v>200</v>
      </c>
      <c r="C100" s="133" t="s">
        <v>6</v>
      </c>
      <c r="D100" s="133" t="s">
        <v>5</v>
      </c>
      <c r="E100" s="133" t="s">
        <v>7</v>
      </c>
      <c r="F100" s="134" t="s">
        <v>201</v>
      </c>
      <c r="G100" s="135" t="s">
        <v>324</v>
      </c>
      <c r="H100" s="258"/>
      <c r="I100" s="258"/>
      <c r="J100" s="271"/>
      <c r="K100" s="271"/>
      <c r="L100" s="256"/>
      <c r="M100" s="271"/>
      <c r="N100" s="271"/>
      <c r="O100" s="256"/>
      <c r="P100" s="271"/>
      <c r="Q100" s="271"/>
      <c r="R100" s="260">
        <f t="shared" ref="R100:R102" si="26">O100+L100+H100</f>
        <v>0</v>
      </c>
      <c r="S100" s="260">
        <f t="shared" ref="S100:S102" si="27">IF(R100&lt;1,0,1)</f>
        <v>0</v>
      </c>
      <c r="T100" s="271"/>
      <c r="U100" s="271"/>
      <c r="V100" s="271"/>
      <c r="W100" s="271"/>
      <c r="X100" s="262"/>
      <c r="Y100" s="271"/>
      <c r="Z100" s="271"/>
      <c r="AA100" s="271"/>
      <c r="AB100" s="273"/>
    </row>
    <row r="101" spans="1:28" s="120" customFormat="1" ht="120" x14ac:dyDescent="0.15">
      <c r="A101" s="441"/>
      <c r="B101" s="143" t="s">
        <v>202</v>
      </c>
      <c r="C101" s="144" t="s">
        <v>6</v>
      </c>
      <c r="D101" s="144" t="s">
        <v>5</v>
      </c>
      <c r="E101" s="144" t="s">
        <v>7</v>
      </c>
      <c r="F101" s="145" t="s">
        <v>203</v>
      </c>
      <c r="G101" s="146" t="s">
        <v>325</v>
      </c>
      <c r="H101" s="262"/>
      <c r="I101" s="262"/>
      <c r="J101" s="272"/>
      <c r="K101" s="272"/>
      <c r="L101" s="263"/>
      <c r="M101" s="272"/>
      <c r="N101" s="272"/>
      <c r="O101" s="263"/>
      <c r="P101" s="272"/>
      <c r="Q101" s="272"/>
      <c r="R101" s="266">
        <f t="shared" si="26"/>
        <v>0</v>
      </c>
      <c r="S101" s="266">
        <f t="shared" si="27"/>
        <v>0</v>
      </c>
      <c r="T101" s="272"/>
      <c r="U101" s="272"/>
      <c r="V101" s="272"/>
      <c r="W101" s="272"/>
      <c r="X101" s="262"/>
      <c r="Y101" s="272"/>
      <c r="Z101" s="272"/>
      <c r="AA101" s="272"/>
      <c r="AB101" s="274"/>
    </row>
    <row r="102" spans="1:28" s="120" customFormat="1" ht="150" x14ac:dyDescent="0.15">
      <c r="A102" s="441"/>
      <c r="B102" s="143" t="s">
        <v>204</v>
      </c>
      <c r="C102" s="144" t="s">
        <v>6</v>
      </c>
      <c r="D102" s="144" t="s">
        <v>5</v>
      </c>
      <c r="E102" s="144" t="s">
        <v>7</v>
      </c>
      <c r="F102" s="145" t="s">
        <v>205</v>
      </c>
      <c r="G102" s="146" t="s">
        <v>326</v>
      </c>
      <c r="H102" s="262"/>
      <c r="I102" s="262"/>
      <c r="J102" s="272"/>
      <c r="K102" s="272"/>
      <c r="L102" s="263"/>
      <c r="M102" s="272"/>
      <c r="N102" s="272"/>
      <c r="O102" s="263"/>
      <c r="P102" s="272"/>
      <c r="Q102" s="272"/>
      <c r="R102" s="266">
        <f t="shared" si="26"/>
        <v>0</v>
      </c>
      <c r="S102" s="266">
        <f t="shared" si="27"/>
        <v>0</v>
      </c>
      <c r="T102" s="272"/>
      <c r="U102" s="272"/>
      <c r="V102" s="272"/>
      <c r="W102" s="272"/>
      <c r="X102" s="262"/>
      <c r="Y102" s="272"/>
      <c r="Z102" s="272"/>
      <c r="AA102" s="272"/>
      <c r="AB102" s="274"/>
    </row>
    <row r="103" spans="1:28" s="120" customFormat="1" ht="270" x14ac:dyDescent="0.15">
      <c r="A103" s="441"/>
      <c r="B103" s="143" t="s">
        <v>206</v>
      </c>
      <c r="C103" s="144" t="s">
        <v>6</v>
      </c>
      <c r="D103" s="144" t="s">
        <v>5</v>
      </c>
      <c r="E103" s="144" t="s">
        <v>7</v>
      </c>
      <c r="F103" s="145" t="s">
        <v>207</v>
      </c>
      <c r="G103" s="146" t="s">
        <v>327</v>
      </c>
      <c r="H103" s="262"/>
      <c r="I103" s="262"/>
      <c r="J103" s="272"/>
      <c r="K103" s="272"/>
      <c r="L103" s="263"/>
      <c r="M103" s="272"/>
      <c r="N103" s="272"/>
      <c r="O103" s="263"/>
      <c r="P103" s="272"/>
      <c r="Q103" s="272"/>
      <c r="R103" s="266">
        <f>O103+L103+H103</f>
        <v>0</v>
      </c>
      <c r="S103" s="266">
        <f>IF(R103&lt;1,0,1)</f>
        <v>0</v>
      </c>
      <c r="T103" s="272"/>
      <c r="U103" s="272"/>
      <c r="V103" s="272"/>
      <c r="W103" s="272"/>
      <c r="X103" s="262"/>
      <c r="Y103" s="272"/>
      <c r="Z103" s="272"/>
      <c r="AA103" s="272"/>
      <c r="AB103" s="274"/>
    </row>
    <row r="104" spans="1:28" s="120" customFormat="1" ht="300" x14ac:dyDescent="0.15">
      <c r="A104" s="441"/>
      <c r="B104" s="143" t="s">
        <v>208</v>
      </c>
      <c r="C104" s="144" t="s">
        <v>6</v>
      </c>
      <c r="D104" s="144" t="s">
        <v>5</v>
      </c>
      <c r="E104" s="144" t="s">
        <v>7</v>
      </c>
      <c r="F104" s="145" t="s">
        <v>209</v>
      </c>
      <c r="G104" s="146" t="s">
        <v>328</v>
      </c>
      <c r="H104" s="262"/>
      <c r="I104" s="262"/>
      <c r="J104" s="272"/>
      <c r="K104" s="272"/>
      <c r="L104" s="263"/>
      <c r="M104" s="272"/>
      <c r="N104" s="272"/>
      <c r="O104" s="263"/>
      <c r="P104" s="272"/>
      <c r="Q104" s="272"/>
      <c r="R104" s="264">
        <f>O104+L104+H104</f>
        <v>0</v>
      </c>
      <c r="S104" s="266">
        <f>IF(R104&lt;1,0,1)</f>
        <v>0</v>
      </c>
      <c r="T104" s="272"/>
      <c r="U104" s="272"/>
      <c r="V104" s="272"/>
      <c r="W104" s="272"/>
      <c r="X104" s="262"/>
      <c r="Y104" s="272"/>
      <c r="Z104" s="272"/>
      <c r="AA104" s="272"/>
      <c r="AB104" s="274"/>
    </row>
    <row r="105" spans="1:28" s="120" customFormat="1" ht="105" x14ac:dyDescent="0.15">
      <c r="A105" s="441"/>
      <c r="B105" s="143" t="s">
        <v>210</v>
      </c>
      <c r="C105" s="144" t="s">
        <v>6</v>
      </c>
      <c r="D105" s="144" t="s">
        <v>5</v>
      </c>
      <c r="E105" s="144" t="s">
        <v>7</v>
      </c>
      <c r="F105" s="145" t="s">
        <v>211</v>
      </c>
      <c r="G105" s="146" t="s">
        <v>329</v>
      </c>
      <c r="H105" s="262"/>
      <c r="I105" s="262"/>
      <c r="J105" s="272"/>
      <c r="K105" s="272"/>
      <c r="L105" s="263"/>
      <c r="M105" s="272"/>
      <c r="N105" s="272"/>
      <c r="O105" s="263"/>
      <c r="P105" s="272"/>
      <c r="Q105" s="272"/>
      <c r="R105" s="264">
        <f t="shared" ref="R105:R110" si="28">O105+L105+H105</f>
        <v>0</v>
      </c>
      <c r="S105" s="266">
        <f t="shared" ref="S105:S110" si="29">IF(R105&lt;1,0,1)</f>
        <v>0</v>
      </c>
      <c r="T105" s="272"/>
      <c r="U105" s="272"/>
      <c r="V105" s="272"/>
      <c r="W105" s="272"/>
      <c r="X105" s="262"/>
      <c r="Y105" s="272"/>
      <c r="Z105" s="272"/>
      <c r="AA105" s="272"/>
      <c r="AB105" s="274"/>
    </row>
    <row r="106" spans="1:28" s="120" customFormat="1" ht="135" x14ac:dyDescent="0.15">
      <c r="A106" s="441"/>
      <c r="B106" s="143" t="s">
        <v>212</v>
      </c>
      <c r="C106" s="144" t="s">
        <v>6</v>
      </c>
      <c r="D106" s="144" t="s">
        <v>5</v>
      </c>
      <c r="E106" s="144" t="s">
        <v>7</v>
      </c>
      <c r="F106" s="145" t="s">
        <v>213</v>
      </c>
      <c r="G106" s="146" t="s">
        <v>330</v>
      </c>
      <c r="H106" s="262"/>
      <c r="I106" s="262"/>
      <c r="J106" s="272"/>
      <c r="K106" s="272"/>
      <c r="L106" s="263"/>
      <c r="M106" s="272"/>
      <c r="N106" s="272"/>
      <c r="O106" s="263"/>
      <c r="P106" s="272"/>
      <c r="Q106" s="272"/>
      <c r="R106" s="264">
        <f t="shared" si="28"/>
        <v>0</v>
      </c>
      <c r="S106" s="266">
        <f t="shared" si="29"/>
        <v>0</v>
      </c>
      <c r="T106" s="272"/>
      <c r="U106" s="272"/>
      <c r="V106" s="272"/>
      <c r="W106" s="272"/>
      <c r="X106" s="262"/>
      <c r="Y106" s="272"/>
      <c r="Z106" s="272"/>
      <c r="AA106" s="272"/>
      <c r="AB106" s="274"/>
    </row>
    <row r="107" spans="1:28" s="120" customFormat="1" ht="241" thickBot="1" x14ac:dyDescent="0.2">
      <c r="A107" s="442"/>
      <c r="B107" s="154" t="s">
        <v>214</v>
      </c>
      <c r="C107" s="155" t="s">
        <v>6</v>
      </c>
      <c r="D107" s="155" t="s">
        <v>5</v>
      </c>
      <c r="E107" s="155" t="s">
        <v>7</v>
      </c>
      <c r="F107" s="156" t="s">
        <v>215</v>
      </c>
      <c r="G107" s="157" t="s">
        <v>331</v>
      </c>
      <c r="H107" s="269"/>
      <c r="I107" s="269"/>
      <c r="J107" s="268"/>
      <c r="K107" s="268"/>
      <c r="L107" s="267"/>
      <c r="M107" s="268">
        <f>SUM(L100:L107)</f>
        <v>0</v>
      </c>
      <c r="N107" s="268">
        <f>IF(M107&lt;4,0,1)</f>
        <v>0</v>
      </c>
      <c r="O107" s="267"/>
      <c r="P107" s="268">
        <f>SUM(O101:O107)</f>
        <v>0</v>
      </c>
      <c r="Q107" s="268">
        <f>IF(P107&lt;3,0,1)</f>
        <v>0</v>
      </c>
      <c r="R107" s="268">
        <f t="shared" si="28"/>
        <v>0</v>
      </c>
      <c r="S107" s="268">
        <f t="shared" si="29"/>
        <v>0</v>
      </c>
      <c r="T107" s="268">
        <f>SUM(S100:S107)</f>
        <v>0</v>
      </c>
      <c r="U107" s="268">
        <f>IF(T107&lt;3,0,1)</f>
        <v>0</v>
      </c>
      <c r="V107" s="268"/>
      <c r="W107" s="268"/>
      <c r="X107" s="269"/>
      <c r="Y107" s="268">
        <f>SUM(X102:X107)</f>
        <v>0</v>
      </c>
      <c r="Z107" s="268">
        <f>IF(Y107&lt;3,0,1)</f>
        <v>0</v>
      </c>
      <c r="AA107" s="275">
        <f>+Y107+T107</f>
        <v>0</v>
      </c>
      <c r="AB107" s="276">
        <f>IF(AA107&lt;3,0,1)</f>
        <v>0</v>
      </c>
    </row>
    <row r="108" spans="1:28" s="120" customFormat="1" ht="90" x14ac:dyDescent="0.15">
      <c r="A108" s="440" t="s">
        <v>216</v>
      </c>
      <c r="B108" s="132" t="s">
        <v>217</v>
      </c>
      <c r="C108" s="133" t="s">
        <v>6</v>
      </c>
      <c r="D108" s="133" t="s">
        <v>5</v>
      </c>
      <c r="E108" s="133" t="s">
        <v>7</v>
      </c>
      <c r="F108" s="134" t="s">
        <v>165</v>
      </c>
      <c r="G108" s="135" t="s">
        <v>332</v>
      </c>
      <c r="H108" s="256"/>
      <c r="I108" s="256"/>
      <c r="J108" s="271"/>
      <c r="K108" s="271"/>
      <c r="L108" s="258"/>
      <c r="M108" s="271"/>
      <c r="N108" s="271"/>
      <c r="O108" s="256"/>
      <c r="P108" s="271"/>
      <c r="Q108" s="271"/>
      <c r="R108" s="257">
        <f t="shared" si="28"/>
        <v>0</v>
      </c>
      <c r="S108" s="260">
        <f t="shared" si="29"/>
        <v>0</v>
      </c>
      <c r="T108" s="271"/>
      <c r="U108" s="271"/>
      <c r="V108" s="271"/>
      <c r="W108" s="271"/>
      <c r="X108" s="258"/>
      <c r="Y108" s="271"/>
      <c r="Z108" s="271"/>
      <c r="AA108" s="271"/>
      <c r="AB108" s="273"/>
    </row>
    <row r="109" spans="1:28" s="120" customFormat="1" ht="165" x14ac:dyDescent="0.15">
      <c r="A109" s="441"/>
      <c r="B109" s="143" t="s">
        <v>218</v>
      </c>
      <c r="C109" s="144" t="s">
        <v>6</v>
      </c>
      <c r="D109" s="144" t="s">
        <v>5</v>
      </c>
      <c r="E109" s="144" t="s">
        <v>7</v>
      </c>
      <c r="F109" s="145" t="s">
        <v>219</v>
      </c>
      <c r="G109" s="146" t="s">
        <v>333</v>
      </c>
      <c r="H109" s="263"/>
      <c r="I109" s="263"/>
      <c r="J109" s="272"/>
      <c r="K109" s="272"/>
      <c r="L109" s="262"/>
      <c r="M109" s="272"/>
      <c r="N109" s="272"/>
      <c r="O109" s="263"/>
      <c r="P109" s="272"/>
      <c r="Q109" s="272"/>
      <c r="R109" s="264">
        <f t="shared" si="28"/>
        <v>0</v>
      </c>
      <c r="S109" s="266">
        <f t="shared" si="29"/>
        <v>0</v>
      </c>
      <c r="T109" s="272"/>
      <c r="U109" s="272"/>
      <c r="V109" s="272"/>
      <c r="W109" s="272"/>
      <c r="X109" s="262"/>
      <c r="Y109" s="272"/>
      <c r="Z109" s="272"/>
      <c r="AA109" s="272"/>
      <c r="AB109" s="274"/>
    </row>
    <row r="110" spans="1:28" s="120" customFormat="1" ht="211" thickBot="1" x14ac:dyDescent="0.2">
      <c r="A110" s="442"/>
      <c r="B110" s="154" t="s">
        <v>220</v>
      </c>
      <c r="C110" s="155" t="s">
        <v>6</v>
      </c>
      <c r="D110" s="155" t="s">
        <v>5</v>
      </c>
      <c r="E110" s="155" t="s">
        <v>7</v>
      </c>
      <c r="F110" s="156" t="s">
        <v>221</v>
      </c>
      <c r="G110" s="157" t="s">
        <v>334</v>
      </c>
      <c r="H110" s="267"/>
      <c r="I110" s="267"/>
      <c r="J110" s="268"/>
      <c r="K110" s="268"/>
      <c r="L110" s="269"/>
      <c r="M110" s="268">
        <f>SUM(L108:L110)</f>
        <v>0</v>
      </c>
      <c r="N110" s="268">
        <f>IF(M110&lt;2,0,1)</f>
        <v>0</v>
      </c>
      <c r="O110" s="267"/>
      <c r="P110" s="268">
        <f>SUM(O108:O110)</f>
        <v>0</v>
      </c>
      <c r="Q110" s="268">
        <f>IF(P110&lt;3,0,1)</f>
        <v>0</v>
      </c>
      <c r="R110" s="268">
        <f t="shared" si="28"/>
        <v>0</v>
      </c>
      <c r="S110" s="268">
        <f t="shared" si="29"/>
        <v>0</v>
      </c>
      <c r="T110" s="268">
        <f>SUM(S108:S110)</f>
        <v>0</v>
      </c>
      <c r="U110" s="268">
        <f>IF(T110&lt;2,0,1)</f>
        <v>0</v>
      </c>
      <c r="V110" s="268"/>
      <c r="W110" s="268"/>
      <c r="X110" s="269"/>
      <c r="Y110" s="277">
        <f>SUM(X108:X110)</f>
        <v>0</v>
      </c>
      <c r="Z110" s="268">
        <f>IF(Y110&lt;2,0,1)</f>
        <v>0</v>
      </c>
      <c r="AA110" s="275">
        <f>+Y110+T110</f>
        <v>0</v>
      </c>
      <c r="AB110" s="276">
        <f>IF(AA110&lt;2,0,1)</f>
        <v>0</v>
      </c>
    </row>
    <row r="111" spans="1:28" s="120" customFormat="1" ht="90" x14ac:dyDescent="0.15">
      <c r="A111" s="440" t="s">
        <v>222</v>
      </c>
      <c r="B111" s="132" t="s">
        <v>223</v>
      </c>
      <c r="C111" s="133" t="s">
        <v>6</v>
      </c>
      <c r="D111" s="133" t="s">
        <v>5</v>
      </c>
      <c r="E111" s="133" t="s">
        <v>7</v>
      </c>
      <c r="F111" s="134" t="s">
        <v>224</v>
      </c>
      <c r="G111" s="135" t="s">
        <v>335</v>
      </c>
      <c r="H111" s="258"/>
      <c r="I111" s="258"/>
      <c r="J111" s="271"/>
      <c r="K111" s="271"/>
      <c r="L111" s="256"/>
      <c r="M111" s="271"/>
      <c r="N111" s="271"/>
      <c r="O111" s="258"/>
      <c r="P111" s="271"/>
      <c r="Q111" s="271"/>
      <c r="R111" s="260">
        <f>O111+L111+H111</f>
        <v>0</v>
      </c>
      <c r="S111" s="260">
        <f>IF(R111&lt;1,0,1)</f>
        <v>0</v>
      </c>
      <c r="T111" s="271"/>
      <c r="U111" s="271"/>
      <c r="V111" s="271"/>
      <c r="W111" s="271"/>
      <c r="X111" s="258"/>
      <c r="Y111" s="271"/>
      <c r="Z111" s="271"/>
      <c r="AA111" s="271"/>
      <c r="AB111" s="273"/>
    </row>
    <row r="112" spans="1:28" s="120" customFormat="1" ht="105" x14ac:dyDescent="0.15">
      <c r="A112" s="441"/>
      <c r="B112" s="143" t="s">
        <v>225</v>
      </c>
      <c r="C112" s="144" t="s">
        <v>6</v>
      </c>
      <c r="D112" s="144" t="s">
        <v>5</v>
      </c>
      <c r="E112" s="144" t="s">
        <v>7</v>
      </c>
      <c r="F112" s="145" t="s">
        <v>226</v>
      </c>
      <c r="G112" s="146" t="s">
        <v>336</v>
      </c>
      <c r="H112" s="262"/>
      <c r="I112" s="262"/>
      <c r="J112" s="272"/>
      <c r="K112" s="272"/>
      <c r="L112" s="263"/>
      <c r="M112" s="272"/>
      <c r="N112" s="272"/>
      <c r="O112" s="262"/>
      <c r="P112" s="272"/>
      <c r="Q112" s="272"/>
      <c r="R112" s="264">
        <f>O112+L112+H112</f>
        <v>0</v>
      </c>
      <c r="S112" s="266">
        <f>IF(R112&lt;1,0,1)</f>
        <v>0</v>
      </c>
      <c r="T112" s="272"/>
      <c r="U112" s="272"/>
      <c r="V112" s="272"/>
      <c r="W112" s="272"/>
      <c r="X112" s="262"/>
      <c r="Y112" s="272"/>
      <c r="Z112" s="272"/>
      <c r="AA112" s="272"/>
      <c r="AB112" s="274"/>
    </row>
    <row r="113" spans="1:28" s="120" customFormat="1" ht="165" x14ac:dyDescent="0.15">
      <c r="A113" s="441"/>
      <c r="B113" s="143" t="s">
        <v>227</v>
      </c>
      <c r="C113" s="144" t="s">
        <v>6</v>
      </c>
      <c r="D113" s="144" t="s">
        <v>5</v>
      </c>
      <c r="E113" s="144" t="s">
        <v>7</v>
      </c>
      <c r="F113" s="145" t="s">
        <v>228</v>
      </c>
      <c r="G113" s="146" t="s">
        <v>337</v>
      </c>
      <c r="H113" s="262"/>
      <c r="I113" s="262"/>
      <c r="J113" s="272"/>
      <c r="K113" s="272"/>
      <c r="L113" s="263"/>
      <c r="M113" s="272"/>
      <c r="N113" s="272"/>
      <c r="O113" s="262"/>
      <c r="P113" s="272"/>
      <c r="Q113" s="272"/>
      <c r="R113" s="264">
        <f t="shared" ref="R113:R116" si="30">O113+L113+H113</f>
        <v>0</v>
      </c>
      <c r="S113" s="266">
        <f t="shared" ref="S113:S116" si="31">IF(R113&lt;1,0,1)</f>
        <v>0</v>
      </c>
      <c r="T113" s="272"/>
      <c r="U113" s="272"/>
      <c r="V113" s="272"/>
      <c r="W113" s="272"/>
      <c r="X113" s="262"/>
      <c r="Y113" s="272"/>
      <c r="Z113" s="272"/>
      <c r="AA113" s="272"/>
      <c r="AB113" s="274"/>
    </row>
    <row r="114" spans="1:28" s="120" customFormat="1" ht="135" x14ac:dyDescent="0.15">
      <c r="A114" s="441"/>
      <c r="B114" s="143" t="s">
        <v>229</v>
      </c>
      <c r="C114" s="144" t="s">
        <v>6</v>
      </c>
      <c r="D114" s="144" t="s">
        <v>5</v>
      </c>
      <c r="E114" s="144" t="s">
        <v>7</v>
      </c>
      <c r="F114" s="145" t="s">
        <v>230</v>
      </c>
      <c r="G114" s="146" t="s">
        <v>338</v>
      </c>
      <c r="H114" s="262"/>
      <c r="I114" s="262"/>
      <c r="J114" s="272"/>
      <c r="K114" s="272"/>
      <c r="L114" s="263"/>
      <c r="M114" s="272"/>
      <c r="N114" s="272"/>
      <c r="O114" s="263"/>
      <c r="P114" s="272"/>
      <c r="Q114" s="272"/>
      <c r="R114" s="264">
        <f t="shared" si="30"/>
        <v>0</v>
      </c>
      <c r="S114" s="266">
        <f t="shared" si="31"/>
        <v>0</v>
      </c>
      <c r="T114" s="272"/>
      <c r="U114" s="272"/>
      <c r="V114" s="272"/>
      <c r="W114" s="272"/>
      <c r="X114" s="262"/>
      <c r="Y114" s="272"/>
      <c r="Z114" s="272"/>
      <c r="AA114" s="272"/>
      <c r="AB114" s="274"/>
    </row>
    <row r="115" spans="1:28" s="120" customFormat="1" ht="286" thickBot="1" x14ac:dyDescent="0.2">
      <c r="A115" s="442"/>
      <c r="B115" s="154" t="s">
        <v>231</v>
      </c>
      <c r="C115" s="155" t="s">
        <v>6</v>
      </c>
      <c r="D115" s="155" t="s">
        <v>5</v>
      </c>
      <c r="E115" s="155" t="s">
        <v>7</v>
      </c>
      <c r="F115" s="156" t="s">
        <v>232</v>
      </c>
      <c r="G115" s="157" t="s">
        <v>339</v>
      </c>
      <c r="H115" s="269"/>
      <c r="I115" s="269"/>
      <c r="J115" s="268"/>
      <c r="K115" s="268"/>
      <c r="L115" s="267"/>
      <c r="M115" s="268">
        <f>SUM(L111:L115)</f>
        <v>0</v>
      </c>
      <c r="N115" s="268">
        <f>IF(M115&lt;2,0,1)</f>
        <v>0</v>
      </c>
      <c r="O115" s="269"/>
      <c r="P115" s="268">
        <f>SUM(O111:O115)</f>
        <v>0</v>
      </c>
      <c r="Q115" s="268">
        <f>IF(P115&lt;2,0,1)</f>
        <v>0</v>
      </c>
      <c r="R115" s="268">
        <f t="shared" si="30"/>
        <v>0</v>
      </c>
      <c r="S115" s="268">
        <f t="shared" si="31"/>
        <v>0</v>
      </c>
      <c r="T115" s="268">
        <f>SUM(S111:S115)</f>
        <v>0</v>
      </c>
      <c r="U115" s="268">
        <f>IF(T115&lt;3,0,1)</f>
        <v>0</v>
      </c>
      <c r="V115" s="268"/>
      <c r="W115" s="268"/>
      <c r="X115" s="269"/>
      <c r="Y115" s="268">
        <f>SUM(X111:X115)</f>
        <v>0</v>
      </c>
      <c r="Z115" s="268">
        <f>IF(Y115&lt;2,0,1)</f>
        <v>0</v>
      </c>
      <c r="AA115" s="275">
        <f>+Y115+T115</f>
        <v>0</v>
      </c>
      <c r="AB115" s="276">
        <f>IF(AA115&lt;3,0,1)</f>
        <v>0</v>
      </c>
    </row>
    <row r="116" spans="1:28" s="120" customFormat="1" ht="195" x14ac:dyDescent="0.15">
      <c r="A116" s="440" t="s">
        <v>233</v>
      </c>
      <c r="B116" s="132" t="s">
        <v>235</v>
      </c>
      <c r="C116" s="133" t="s">
        <v>6</v>
      </c>
      <c r="D116" s="133" t="s">
        <v>5</v>
      </c>
      <c r="E116" s="133" t="s">
        <v>7</v>
      </c>
      <c r="F116" s="134" t="s">
        <v>234</v>
      </c>
      <c r="G116" s="135" t="s">
        <v>340</v>
      </c>
      <c r="H116" s="256"/>
      <c r="I116" s="256"/>
      <c r="J116" s="271"/>
      <c r="K116" s="271"/>
      <c r="L116" s="258"/>
      <c r="M116" s="271"/>
      <c r="N116" s="271"/>
      <c r="O116" s="256"/>
      <c r="P116" s="271"/>
      <c r="Q116" s="271"/>
      <c r="R116" s="257">
        <f t="shared" si="30"/>
        <v>0</v>
      </c>
      <c r="S116" s="260">
        <f t="shared" si="31"/>
        <v>0</v>
      </c>
      <c r="T116" s="271"/>
      <c r="U116" s="271"/>
      <c r="V116" s="271"/>
      <c r="W116" s="271"/>
      <c r="X116" s="258"/>
      <c r="Y116" s="271"/>
      <c r="Z116" s="271"/>
      <c r="AA116" s="271"/>
      <c r="AB116" s="273"/>
    </row>
    <row r="117" spans="1:28" s="120" customFormat="1" ht="60" x14ac:dyDescent="0.15">
      <c r="A117" s="441"/>
      <c r="B117" s="143" t="s">
        <v>236</v>
      </c>
      <c r="C117" s="144" t="s">
        <v>6</v>
      </c>
      <c r="D117" s="144" t="s">
        <v>5</v>
      </c>
      <c r="E117" s="144" t="s">
        <v>7</v>
      </c>
      <c r="F117" s="145" t="s">
        <v>237</v>
      </c>
      <c r="G117" s="146" t="s">
        <v>341</v>
      </c>
      <c r="H117" s="263"/>
      <c r="I117" s="263"/>
      <c r="J117" s="272"/>
      <c r="K117" s="272"/>
      <c r="L117" s="262"/>
      <c r="M117" s="272"/>
      <c r="N117" s="272"/>
      <c r="O117" s="263"/>
      <c r="P117" s="272"/>
      <c r="Q117" s="272"/>
      <c r="R117" s="266">
        <f>O117+L117+H117</f>
        <v>0</v>
      </c>
      <c r="S117" s="266">
        <f>IF(R117&lt;1,0,1)</f>
        <v>0</v>
      </c>
      <c r="T117" s="272"/>
      <c r="U117" s="272"/>
      <c r="V117" s="272"/>
      <c r="W117" s="272"/>
      <c r="X117" s="262"/>
      <c r="Y117" s="272"/>
      <c r="Z117" s="272"/>
      <c r="AA117" s="272"/>
      <c r="AB117" s="274"/>
    </row>
    <row r="118" spans="1:28" s="120" customFormat="1" ht="75" x14ac:dyDescent="0.15">
      <c r="A118" s="441"/>
      <c r="B118" s="143" t="s">
        <v>238</v>
      </c>
      <c r="C118" s="144" t="s">
        <v>6</v>
      </c>
      <c r="D118" s="144" t="s">
        <v>5</v>
      </c>
      <c r="E118" s="144" t="s">
        <v>7</v>
      </c>
      <c r="F118" s="145" t="s">
        <v>239</v>
      </c>
      <c r="G118" s="146" t="s">
        <v>342</v>
      </c>
      <c r="H118" s="263"/>
      <c r="I118" s="263"/>
      <c r="J118" s="272"/>
      <c r="K118" s="272"/>
      <c r="L118" s="262"/>
      <c r="M118" s="272"/>
      <c r="N118" s="272"/>
      <c r="O118" s="263"/>
      <c r="P118" s="272"/>
      <c r="Q118" s="272"/>
      <c r="R118" s="264">
        <f>O118+L118+H118</f>
        <v>0</v>
      </c>
      <c r="S118" s="266">
        <f>IF(R118&lt;1,0,1)</f>
        <v>0</v>
      </c>
      <c r="T118" s="272"/>
      <c r="U118" s="272"/>
      <c r="V118" s="272"/>
      <c r="W118" s="272"/>
      <c r="X118" s="262"/>
      <c r="Y118" s="272"/>
      <c r="Z118" s="272"/>
      <c r="AA118" s="272"/>
      <c r="AB118" s="274"/>
    </row>
    <row r="119" spans="1:28" s="120" customFormat="1" ht="165" x14ac:dyDescent="0.15">
      <c r="A119" s="441"/>
      <c r="B119" s="143" t="s">
        <v>240</v>
      </c>
      <c r="C119" s="144" t="s">
        <v>6</v>
      </c>
      <c r="D119" s="144" t="s">
        <v>5</v>
      </c>
      <c r="E119" s="144" t="s">
        <v>7</v>
      </c>
      <c r="F119" s="145" t="s">
        <v>241</v>
      </c>
      <c r="G119" s="146" t="s">
        <v>343</v>
      </c>
      <c r="H119" s="263"/>
      <c r="I119" s="263"/>
      <c r="J119" s="272"/>
      <c r="K119" s="272"/>
      <c r="L119" s="262"/>
      <c r="M119" s="272"/>
      <c r="N119" s="272"/>
      <c r="O119" s="263"/>
      <c r="P119" s="272"/>
      <c r="Q119" s="272"/>
      <c r="R119" s="264">
        <f t="shared" ref="R119:R125" si="32">O119+L119+H119</f>
        <v>0</v>
      </c>
      <c r="S119" s="266">
        <f t="shared" ref="S119:S125" si="33">IF(R119&lt;1,0,1)</f>
        <v>0</v>
      </c>
      <c r="T119" s="272"/>
      <c r="U119" s="272"/>
      <c r="V119" s="272"/>
      <c r="W119" s="272"/>
      <c r="X119" s="262"/>
      <c r="Y119" s="272"/>
      <c r="Z119" s="272"/>
      <c r="AA119" s="272"/>
      <c r="AB119" s="274"/>
    </row>
    <row r="120" spans="1:28" s="120" customFormat="1" ht="90" x14ac:dyDescent="0.15">
      <c r="A120" s="441"/>
      <c r="B120" s="143" t="s">
        <v>242</v>
      </c>
      <c r="C120" s="144" t="s">
        <v>6</v>
      </c>
      <c r="D120" s="144" t="s">
        <v>5</v>
      </c>
      <c r="E120" s="144" t="s">
        <v>7</v>
      </c>
      <c r="F120" s="145" t="s">
        <v>243</v>
      </c>
      <c r="G120" s="146" t="s">
        <v>344</v>
      </c>
      <c r="H120" s="263"/>
      <c r="I120" s="263"/>
      <c r="J120" s="272"/>
      <c r="K120" s="272"/>
      <c r="L120" s="262"/>
      <c r="M120" s="272"/>
      <c r="N120" s="272"/>
      <c r="O120" s="263"/>
      <c r="P120" s="272"/>
      <c r="Q120" s="272"/>
      <c r="R120" s="264">
        <f t="shared" si="32"/>
        <v>0</v>
      </c>
      <c r="S120" s="266">
        <f t="shared" si="33"/>
        <v>0</v>
      </c>
      <c r="T120" s="272"/>
      <c r="U120" s="272"/>
      <c r="V120" s="272"/>
      <c r="W120" s="272"/>
      <c r="X120" s="262"/>
      <c r="Y120" s="272"/>
      <c r="Z120" s="272"/>
      <c r="AA120" s="272"/>
      <c r="AB120" s="274"/>
    </row>
    <row r="121" spans="1:28" s="120" customFormat="1" ht="61" thickBot="1" x14ac:dyDescent="0.2">
      <c r="A121" s="442"/>
      <c r="B121" s="154" t="s">
        <v>244</v>
      </c>
      <c r="C121" s="155" t="s">
        <v>6</v>
      </c>
      <c r="D121" s="155" t="s">
        <v>5</v>
      </c>
      <c r="E121" s="155" t="s">
        <v>7</v>
      </c>
      <c r="F121" s="156" t="s">
        <v>245</v>
      </c>
      <c r="G121" s="157" t="s">
        <v>345</v>
      </c>
      <c r="H121" s="267"/>
      <c r="I121" s="267"/>
      <c r="J121" s="268"/>
      <c r="K121" s="268"/>
      <c r="L121" s="269"/>
      <c r="M121" s="268">
        <f>SUM(L116:L121)</f>
        <v>0</v>
      </c>
      <c r="N121" s="268">
        <f>IF(M121&lt;3,0,1)</f>
        <v>0</v>
      </c>
      <c r="O121" s="267"/>
      <c r="P121" s="268">
        <f>SUM(O115:O121)</f>
        <v>0</v>
      </c>
      <c r="Q121" s="268">
        <f>IF(P121&lt;3,0,1)</f>
        <v>0</v>
      </c>
      <c r="R121" s="268">
        <f t="shared" si="32"/>
        <v>0</v>
      </c>
      <c r="S121" s="268">
        <f t="shared" si="33"/>
        <v>0</v>
      </c>
      <c r="T121" s="268">
        <f>SUM(S116:S121)</f>
        <v>0</v>
      </c>
      <c r="U121" s="268">
        <f>IF(T121&lt;3,0,1)</f>
        <v>0</v>
      </c>
      <c r="V121" s="268"/>
      <c r="W121" s="268"/>
      <c r="X121" s="262"/>
      <c r="Y121" s="268">
        <f>SUM(X116:X121)</f>
        <v>0</v>
      </c>
      <c r="Z121" s="268">
        <f>IF(Y121&lt;3,0,1)</f>
        <v>0</v>
      </c>
      <c r="AA121" s="275">
        <f>+Y121+T121</f>
        <v>0</v>
      </c>
      <c r="AB121" s="276">
        <f>IF(AA121&lt;3,0,1)</f>
        <v>0</v>
      </c>
    </row>
    <row r="122" spans="1:28" s="120" customFormat="1" ht="135" x14ac:dyDescent="0.15">
      <c r="A122" s="440" t="s">
        <v>364</v>
      </c>
      <c r="B122" s="132" t="s">
        <v>246</v>
      </c>
      <c r="C122" s="133" t="s">
        <v>6</v>
      </c>
      <c r="D122" s="133" t="s">
        <v>5</v>
      </c>
      <c r="E122" s="133" t="s">
        <v>7</v>
      </c>
      <c r="F122" s="134" t="s">
        <v>247</v>
      </c>
      <c r="G122" s="135" t="s">
        <v>346</v>
      </c>
      <c r="H122" s="258"/>
      <c r="I122" s="258"/>
      <c r="J122" s="257"/>
      <c r="K122" s="257"/>
      <c r="L122" s="256"/>
      <c r="M122" s="259"/>
      <c r="N122" s="259"/>
      <c r="O122" s="256"/>
      <c r="P122" s="259"/>
      <c r="Q122" s="259"/>
      <c r="R122" s="257">
        <f t="shared" si="32"/>
        <v>0</v>
      </c>
      <c r="S122" s="260">
        <f t="shared" si="33"/>
        <v>0</v>
      </c>
      <c r="T122" s="259"/>
      <c r="U122" s="259"/>
      <c r="V122" s="261"/>
      <c r="W122" s="259"/>
      <c r="X122" s="258"/>
      <c r="Y122" s="278"/>
      <c r="Z122" s="259"/>
      <c r="AA122" s="279"/>
      <c r="AB122" s="280"/>
    </row>
    <row r="123" spans="1:28" s="120" customFormat="1" ht="270" x14ac:dyDescent="0.15">
      <c r="A123" s="441"/>
      <c r="B123" s="143" t="s">
        <v>248</v>
      </c>
      <c r="C123" s="144" t="s">
        <v>6</v>
      </c>
      <c r="D123" s="144" t="s">
        <v>5</v>
      </c>
      <c r="E123" s="144" t="s">
        <v>7</v>
      </c>
      <c r="F123" s="145" t="s">
        <v>249</v>
      </c>
      <c r="G123" s="146" t="s">
        <v>347</v>
      </c>
      <c r="H123" s="262"/>
      <c r="I123" s="262"/>
      <c r="J123" s="264"/>
      <c r="K123" s="264"/>
      <c r="L123" s="263"/>
      <c r="M123" s="265"/>
      <c r="N123" s="265"/>
      <c r="O123" s="263"/>
      <c r="P123" s="265"/>
      <c r="Q123" s="265"/>
      <c r="R123" s="264">
        <f t="shared" si="32"/>
        <v>0</v>
      </c>
      <c r="S123" s="266">
        <f t="shared" si="33"/>
        <v>0</v>
      </c>
      <c r="T123" s="265"/>
      <c r="U123" s="265"/>
      <c r="V123" s="265"/>
      <c r="W123" s="265"/>
      <c r="X123" s="262"/>
      <c r="Y123" s="281"/>
      <c r="Z123" s="265"/>
      <c r="AA123" s="282"/>
      <c r="AB123" s="283"/>
    </row>
    <row r="124" spans="1:28" s="120" customFormat="1" ht="165" x14ac:dyDescent="0.15">
      <c r="A124" s="441"/>
      <c r="B124" s="143" t="s">
        <v>250</v>
      </c>
      <c r="C124" s="144" t="s">
        <v>6</v>
      </c>
      <c r="D124" s="144" t="s">
        <v>5</v>
      </c>
      <c r="E124" s="144" t="s">
        <v>7</v>
      </c>
      <c r="F124" s="145" t="s">
        <v>251</v>
      </c>
      <c r="G124" s="146" t="s">
        <v>348</v>
      </c>
      <c r="H124" s="262"/>
      <c r="I124" s="262"/>
      <c r="J124" s="265"/>
      <c r="K124" s="265"/>
      <c r="L124" s="263"/>
      <c r="M124" s="265"/>
      <c r="N124" s="265"/>
      <c r="O124" s="263"/>
      <c r="P124" s="265"/>
      <c r="Q124" s="265"/>
      <c r="R124" s="264">
        <f t="shared" si="32"/>
        <v>0</v>
      </c>
      <c r="S124" s="266">
        <f t="shared" si="33"/>
        <v>0</v>
      </c>
      <c r="T124" s="265"/>
      <c r="U124" s="265"/>
      <c r="V124" s="265"/>
      <c r="W124" s="265"/>
      <c r="X124" s="262"/>
      <c r="Y124" s="281"/>
      <c r="Z124" s="265"/>
      <c r="AA124" s="282"/>
      <c r="AB124" s="283"/>
    </row>
    <row r="125" spans="1:28" s="200" customFormat="1" ht="151" thickBot="1" x14ac:dyDescent="0.2">
      <c r="A125" s="442"/>
      <c r="B125" s="196" t="s">
        <v>252</v>
      </c>
      <c r="C125" s="197" t="s">
        <v>6</v>
      </c>
      <c r="D125" s="197" t="s">
        <v>5</v>
      </c>
      <c r="E125" s="197" t="s">
        <v>7</v>
      </c>
      <c r="F125" s="198" t="s">
        <v>253</v>
      </c>
      <c r="G125" s="199" t="s">
        <v>349</v>
      </c>
      <c r="H125" s="284"/>
      <c r="I125" s="284"/>
      <c r="J125" s="285"/>
      <c r="K125" s="285"/>
      <c r="L125" s="286"/>
      <c r="M125" s="285">
        <f>SUM(L122:L125)</f>
        <v>0</v>
      </c>
      <c r="N125" s="285">
        <f>IF(M125&lt;2,0,1)</f>
        <v>0</v>
      </c>
      <c r="O125" s="286"/>
      <c r="P125" s="285">
        <f>SUM(O122:O125)</f>
        <v>0</v>
      </c>
      <c r="Q125" s="285">
        <f>IF(P125&lt;2,0,1)</f>
        <v>0</v>
      </c>
      <c r="R125" s="287">
        <f t="shared" si="32"/>
        <v>0</v>
      </c>
      <c r="S125" s="285">
        <f t="shared" si="33"/>
        <v>0</v>
      </c>
      <c r="T125" s="285">
        <f>SUM(S122:S125)</f>
        <v>0</v>
      </c>
      <c r="U125" s="285">
        <f>IF(T125&lt;2,0,1)</f>
        <v>0</v>
      </c>
      <c r="V125" s="285"/>
      <c r="W125" s="285"/>
      <c r="X125" s="269"/>
      <c r="Y125" s="288">
        <f>SUM(X122:X125)</f>
        <v>0</v>
      </c>
      <c r="Z125" s="285">
        <f>IF(Y125&lt;2,0,1)</f>
        <v>0</v>
      </c>
      <c r="AA125" s="289">
        <f>+Y125+T125</f>
        <v>0</v>
      </c>
      <c r="AB125" s="290">
        <f>IF(AA125&lt;2,0,1)</f>
        <v>0</v>
      </c>
    </row>
    <row r="126" spans="1:28" s="200" customFormat="1" ht="20.25" customHeight="1" thickBot="1" x14ac:dyDescent="0.2">
      <c r="A126" s="201"/>
      <c r="B126" s="202"/>
      <c r="C126" s="203"/>
      <c r="D126" s="203"/>
      <c r="E126" s="203"/>
      <c r="F126" s="204"/>
      <c r="G126" s="205" t="s">
        <v>8</v>
      </c>
      <c r="H126" s="291"/>
      <c r="I126" s="291"/>
      <c r="J126" s="291"/>
      <c r="K126" s="291">
        <f t="shared" ref="K126" si="34">SUM(K10:K125)</f>
        <v>0</v>
      </c>
      <c r="L126" s="292">
        <f>SUM(L9:L125)</f>
        <v>0</v>
      </c>
      <c r="M126" s="291"/>
      <c r="N126" s="291">
        <f>SUM(N9:N125)</f>
        <v>0</v>
      </c>
      <c r="O126" s="291">
        <f>SUM(O9:O125)</f>
        <v>0</v>
      </c>
      <c r="P126" s="291"/>
      <c r="Q126" s="291">
        <f t="shared" ref="Q126" si="35">SUM(Q9:Q125)</f>
        <v>0</v>
      </c>
      <c r="R126" s="291"/>
      <c r="S126" s="291"/>
      <c r="T126" s="291">
        <f>SUM(T9:T125)</f>
        <v>0</v>
      </c>
      <c r="U126" s="293"/>
      <c r="V126" s="293"/>
      <c r="W126" s="293"/>
      <c r="X126" s="294">
        <f>SUM(X9:X125)</f>
        <v>0</v>
      </c>
      <c r="Y126" s="295"/>
      <c r="Z126" s="295">
        <f>SUM(Z9:Z125)</f>
        <v>0</v>
      </c>
      <c r="AA126" s="293"/>
      <c r="AB126" s="293"/>
    </row>
    <row r="127" spans="1:28" s="200" customFormat="1" ht="20.25" customHeight="1" x14ac:dyDescent="0.15">
      <c r="A127" s="201"/>
      <c r="B127" s="242" t="s">
        <v>403</v>
      </c>
      <c r="C127" s="203" t="s">
        <v>417</v>
      </c>
      <c r="D127" s="203" t="s">
        <v>418</v>
      </c>
      <c r="E127" s="203" t="s">
        <v>419</v>
      </c>
      <c r="F127" s="204"/>
      <c r="G127" s="207" t="s">
        <v>10</v>
      </c>
      <c r="H127" s="296">
        <f>COUNT(H10:H125)</f>
        <v>0</v>
      </c>
      <c r="I127" s="296"/>
      <c r="J127" s="296"/>
      <c r="K127" s="297"/>
      <c r="L127" s="298">
        <f>COUNT(L9:L125)</f>
        <v>0</v>
      </c>
      <c r="M127" s="299"/>
      <c r="N127" s="296"/>
      <c r="O127" s="296">
        <f>COUNT(O9:O125)</f>
        <v>0</v>
      </c>
      <c r="P127" s="296"/>
      <c r="Q127" s="296"/>
      <c r="R127" s="300"/>
      <c r="S127" s="301"/>
      <c r="T127" s="293"/>
      <c r="U127" s="293"/>
      <c r="V127" s="293"/>
      <c r="W127" s="293"/>
      <c r="X127" s="296">
        <f>COUNT(X9:X125)</f>
        <v>0</v>
      </c>
      <c r="Y127" s="293"/>
      <c r="Z127" s="293"/>
      <c r="AA127" s="293"/>
      <c r="AB127" s="293"/>
    </row>
    <row r="128" spans="1:28" s="200" customFormat="1" ht="28" customHeight="1" thickBot="1" x14ac:dyDescent="0.2">
      <c r="A128" s="201"/>
      <c r="B128" s="202" t="s">
        <v>416</v>
      </c>
      <c r="C128" s="203">
        <v>15</v>
      </c>
      <c r="D128" s="203">
        <v>16</v>
      </c>
      <c r="E128" s="203">
        <v>17</v>
      </c>
      <c r="F128" s="204"/>
      <c r="G128" s="207" t="s">
        <v>16</v>
      </c>
      <c r="H128" s="302"/>
      <c r="I128" s="302"/>
      <c r="J128" s="296"/>
      <c r="K128" s="297"/>
      <c r="L128" s="303"/>
      <c r="M128" s="209"/>
      <c r="N128" s="208"/>
      <c r="O128" s="208"/>
      <c r="P128" s="208"/>
      <c r="Q128" s="208"/>
      <c r="R128" s="210"/>
      <c r="S128" s="211"/>
      <c r="T128" s="206"/>
      <c r="U128" s="212"/>
      <c r="V128" s="206"/>
      <c r="W128" s="206"/>
      <c r="X128" s="213"/>
      <c r="Y128" s="206"/>
      <c r="Z128" s="206"/>
      <c r="AA128" s="206"/>
      <c r="AB128" s="212"/>
    </row>
    <row r="129" spans="1:28" s="200" customFormat="1" ht="20.25" customHeight="1" thickBot="1" x14ac:dyDescent="0.2">
      <c r="A129" s="201"/>
      <c r="B129" s="202"/>
      <c r="C129" s="203"/>
      <c r="D129" s="203"/>
      <c r="E129" s="203"/>
      <c r="F129" s="204"/>
      <c r="G129" s="214" t="s">
        <v>9</v>
      </c>
      <c r="H129" s="215">
        <f>+K126</f>
        <v>0</v>
      </c>
      <c r="I129" s="216"/>
      <c r="J129" s="217"/>
      <c r="K129" s="206"/>
      <c r="L129" s="218"/>
      <c r="M129" s="219"/>
      <c r="N129" s="219"/>
      <c r="O129" s="220">
        <f>+Q126</f>
        <v>0</v>
      </c>
      <c r="P129" s="220"/>
      <c r="Q129" s="220"/>
      <c r="R129" s="220"/>
      <c r="S129" s="220"/>
      <c r="T129" s="221"/>
      <c r="U129" s="222">
        <f>SUM(U13:U125)</f>
        <v>0</v>
      </c>
      <c r="V129" s="217"/>
      <c r="W129" s="206"/>
      <c r="X129" s="223"/>
      <c r="Y129" s="206"/>
      <c r="Z129" s="206"/>
      <c r="AA129" s="224"/>
      <c r="AB129" s="225">
        <f>SUM(AB9:AB125)</f>
        <v>0</v>
      </c>
    </row>
    <row r="130" spans="1:28" s="200" customFormat="1" ht="20.25" customHeight="1" thickBot="1" x14ac:dyDescent="0.2">
      <c r="A130" s="201"/>
      <c r="B130" s="202" t="s">
        <v>415</v>
      </c>
      <c r="C130" s="203">
        <v>7</v>
      </c>
      <c r="D130" s="203">
        <v>8</v>
      </c>
      <c r="E130" s="203">
        <v>9</v>
      </c>
      <c r="F130" s="204"/>
      <c r="G130" s="214" t="s">
        <v>17</v>
      </c>
      <c r="H130" s="304"/>
      <c r="I130" s="226"/>
      <c r="J130" s="217"/>
      <c r="K130" s="206"/>
      <c r="L130" s="219"/>
      <c r="M130" s="219"/>
      <c r="N130" s="219"/>
      <c r="O130" s="219"/>
      <c r="P130" s="220"/>
      <c r="Q130" s="220"/>
      <c r="R130" s="220"/>
      <c r="S130" s="220"/>
      <c r="T130" s="219"/>
      <c r="U130" s="218"/>
      <c r="V130" s="206"/>
      <c r="W130" s="206"/>
      <c r="X130" s="223"/>
      <c r="Y130" s="206"/>
      <c r="Z130" s="206"/>
      <c r="AA130" s="224"/>
      <c r="AB130" s="305" t="s">
        <v>375</v>
      </c>
    </row>
    <row r="131" spans="1:28" s="200" customFormat="1" ht="20.25" customHeight="1" x14ac:dyDescent="0.15">
      <c r="A131" s="201"/>
      <c r="B131" s="202"/>
      <c r="C131" s="203"/>
      <c r="D131" s="203"/>
      <c r="E131" s="203"/>
      <c r="F131" s="204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</row>
    <row r="132" spans="1:28" s="234" customFormat="1" ht="20.25" customHeight="1" x14ac:dyDescent="0.15">
      <c r="A132" s="227"/>
      <c r="B132" s="228"/>
      <c r="C132" s="229"/>
      <c r="D132" s="229"/>
      <c r="E132" s="229"/>
      <c r="F132" s="230"/>
      <c r="G132" s="16" t="s">
        <v>18</v>
      </c>
      <c r="H132" s="228"/>
      <c r="I132" s="231" t="s">
        <v>531</v>
      </c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32"/>
      <c r="W132" s="233"/>
    </row>
    <row r="133" spans="1:28" s="234" customFormat="1" ht="27.75" customHeight="1" x14ac:dyDescent="0.15">
      <c r="A133" s="227"/>
      <c r="B133" s="228"/>
      <c r="C133" s="229"/>
      <c r="D133" s="229"/>
      <c r="E133" s="229"/>
      <c r="F133" s="230"/>
      <c r="G133" s="18">
        <v>0</v>
      </c>
      <c r="H133" s="228"/>
      <c r="I133" s="195" t="s">
        <v>532</v>
      </c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32"/>
      <c r="W133" s="232"/>
    </row>
    <row r="134" spans="1:28" s="234" customFormat="1" ht="27.75" customHeight="1" x14ac:dyDescent="0.15">
      <c r="A134" s="227"/>
      <c r="B134" s="228"/>
      <c r="C134" s="229"/>
      <c r="D134" s="229"/>
      <c r="E134" s="229"/>
      <c r="F134" s="230"/>
      <c r="G134" s="18">
        <v>1</v>
      </c>
      <c r="H134" s="228"/>
      <c r="I134" s="195" t="s">
        <v>533</v>
      </c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32"/>
      <c r="W134" s="232"/>
    </row>
    <row r="135" spans="1:28" s="234" customFormat="1" ht="27.75" customHeight="1" x14ac:dyDescent="0.15">
      <c r="A135" s="227"/>
      <c r="B135" s="228"/>
      <c r="C135" s="229"/>
      <c r="D135" s="229"/>
      <c r="E135" s="229"/>
      <c r="F135" s="230"/>
      <c r="G135" s="229"/>
      <c r="H135" s="228"/>
      <c r="I135" s="195" t="s">
        <v>534</v>
      </c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32"/>
      <c r="W135" s="232"/>
    </row>
    <row r="136" spans="1:28" s="234" customFormat="1" ht="27.75" customHeight="1" x14ac:dyDescent="0.15">
      <c r="A136" s="227"/>
      <c r="B136" s="228"/>
      <c r="C136" s="229"/>
      <c r="D136" s="229"/>
      <c r="E136" s="229"/>
      <c r="F136" s="230"/>
      <c r="G136" s="229"/>
      <c r="H136" s="228"/>
      <c r="I136" s="195" t="s">
        <v>535</v>
      </c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32"/>
      <c r="W136" s="232"/>
    </row>
    <row r="137" spans="1:28" s="234" customFormat="1" ht="27.75" customHeight="1" x14ac:dyDescent="0.15">
      <c r="A137" s="227"/>
      <c r="B137" s="228"/>
      <c r="C137" s="229"/>
      <c r="D137" s="229"/>
      <c r="E137" s="229"/>
      <c r="F137" s="230"/>
      <c r="G137" s="229"/>
      <c r="H137" s="228"/>
      <c r="I137" s="195" t="s">
        <v>536</v>
      </c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32"/>
      <c r="W137" s="232"/>
    </row>
    <row r="138" spans="1:28" s="234" customFormat="1" ht="27.75" customHeight="1" x14ac:dyDescent="0.15">
      <c r="A138" s="227"/>
      <c r="B138" s="228"/>
      <c r="C138" s="229"/>
      <c r="D138" s="229"/>
      <c r="E138" s="229"/>
      <c r="F138" s="230"/>
      <c r="G138" s="229"/>
      <c r="H138" s="228"/>
      <c r="I138" s="195" t="s">
        <v>537</v>
      </c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32"/>
      <c r="W138" s="232"/>
    </row>
    <row r="139" spans="1:28" s="234" customFormat="1" ht="27.75" customHeight="1" x14ac:dyDescent="0.15">
      <c r="A139" s="227"/>
      <c r="B139" s="228"/>
      <c r="C139" s="229"/>
      <c r="D139" s="229"/>
      <c r="E139" s="229"/>
      <c r="F139" s="230"/>
      <c r="G139" s="229"/>
      <c r="H139" s="228"/>
      <c r="I139" s="195" t="s">
        <v>538</v>
      </c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32"/>
      <c r="W139" s="232"/>
    </row>
    <row r="140" spans="1:28" ht="27.75" customHeight="1" x14ac:dyDescent="0.15">
      <c r="F140" s="15"/>
      <c r="G140" s="18"/>
      <c r="I140" s="195" t="s">
        <v>539</v>
      </c>
      <c r="V140" s="17"/>
      <c r="W140" s="17"/>
    </row>
    <row r="141" spans="1:28" ht="27.75" customHeight="1" x14ac:dyDescent="0.15">
      <c r="F141" s="15"/>
      <c r="G141" s="18"/>
      <c r="I141" s="195" t="s">
        <v>540</v>
      </c>
      <c r="V141" s="17"/>
      <c r="W141" s="17"/>
    </row>
    <row r="142" spans="1:28" ht="27.75" customHeight="1" x14ac:dyDescent="0.15">
      <c r="F142" s="15"/>
      <c r="G142" s="18"/>
      <c r="I142" s="195" t="s">
        <v>541</v>
      </c>
      <c r="V142" s="17"/>
      <c r="W142" s="17"/>
    </row>
  </sheetData>
  <sheetProtection sheet="1" selectLockedCells="1"/>
  <autoFilter ref="A8:AB125" xr:uid="{0C6EE0AB-7629-F442-8024-B714E2A023F7}"/>
  <mergeCells count="17">
    <mergeCell ref="A116:A121"/>
    <mergeCell ref="A122:A125"/>
    <mergeCell ref="A39:A42"/>
    <mergeCell ref="A43:A48"/>
    <mergeCell ref="A49:A52"/>
    <mergeCell ref="A53:A57"/>
    <mergeCell ref="A100:A107"/>
    <mergeCell ref="A20:A24"/>
    <mergeCell ref="A25:A31"/>
    <mergeCell ref="A32:A38"/>
    <mergeCell ref="A108:A110"/>
    <mergeCell ref="A111:A115"/>
    <mergeCell ref="C2:AB6"/>
    <mergeCell ref="A1:AB1"/>
    <mergeCell ref="A7:AB7"/>
    <mergeCell ref="A10:A13"/>
    <mergeCell ref="A14:A19"/>
  </mergeCells>
  <dataValidations count="3">
    <dataValidation type="list" allowBlank="1" showInputMessage="1" showErrorMessage="1" sqref="H79:I98 L58:L77 L9 H9:I9 O9:O77 O100:O125 X9:X125 H100:I125 L79:L98 O79:O98 H58:I77" xr:uid="{1C56500D-91B1-4130-B71F-D34874140155}">
      <formula1>$G$128:$G$129</formula1>
    </dataValidation>
    <dataValidation type="list" allowBlank="1" showInputMessage="1" showErrorMessage="1" promptTitle="Standardbegründungen" sqref="I133:I142" xr:uid="{FD40BC31-D560-45EB-94ED-E6055FCE57A6}">
      <formula1>#REF!</formula1>
    </dataValidation>
    <dataValidation type="list" allowBlank="1" showInputMessage="1" showErrorMessage="1" sqref="H10:L57 L100:L125" xr:uid="{F05AD557-6395-4E46-981E-A76E2F882568}">
      <formula1>$G$133:$G$134</formula1>
    </dataValidation>
  </dataValidations>
  <pageMargins left="0.7" right="0.7" top="0.78740157499999996" bottom="0.78740157499999996" header="0.3" footer="0.3"/>
  <pageSetup paperSize="9" orientation="portrait" verticalDpi="0" r:id="rId1"/>
  <ignoredErrors>
    <ignoredError sqref="AA19 AA13 AA31 AA38 AA42 AA48 AA52 AA107 AA121 AA125 AA110" formula="1"/>
    <ignoredError sqref="B11:B14" twoDigitTextYear="1"/>
    <ignoredError sqref="H12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0AE2-4141-E341-A100-2AA7D4AE9A0B}">
  <sheetPr>
    <tabColor theme="6" tint="-0.499984740745262"/>
    <pageSetUpPr fitToPage="1"/>
  </sheetPr>
  <dimension ref="A1:V53"/>
  <sheetViews>
    <sheetView topLeftCell="A20" workbookViewId="0">
      <selection activeCell="I19" sqref="I19"/>
    </sheetView>
  </sheetViews>
  <sheetFormatPr baseColWidth="10" defaultColWidth="11.1640625" defaultRowHeight="15" x14ac:dyDescent="0.2"/>
  <cols>
    <col min="1" max="1" width="20.6640625" style="20" customWidth="1"/>
    <col min="2" max="2" width="60.6640625" style="20" customWidth="1"/>
    <col min="3" max="3" width="15.6640625" style="20" customWidth="1"/>
    <col min="4" max="4" width="15.6640625" style="20" hidden="1" customWidth="1"/>
    <col min="5" max="5" width="15.6640625" style="20" customWidth="1"/>
    <col min="6" max="6" width="15.6640625" style="20" hidden="1" customWidth="1"/>
    <col min="7" max="7" width="15.6640625" style="20" customWidth="1"/>
    <col min="8" max="8" width="15.6640625" style="20" hidden="1" customWidth="1"/>
    <col min="9" max="9" width="15.6640625" style="20" customWidth="1"/>
    <col min="10" max="16384" width="11.1640625" style="20"/>
  </cols>
  <sheetData>
    <row r="1" spans="1:22" s="341" customFormat="1" ht="50" customHeight="1" thickBot="1" x14ac:dyDescent="0.2">
      <c r="A1" s="378" t="s">
        <v>550</v>
      </c>
      <c r="B1" s="378"/>
      <c r="C1" s="378"/>
      <c r="D1" s="378"/>
      <c r="E1" s="378"/>
      <c r="F1" s="378"/>
      <c r="G1" s="378"/>
      <c r="H1" s="378"/>
      <c r="I1" s="378"/>
    </row>
    <row r="2" spans="1:22" s="38" customFormat="1" ht="17" customHeight="1" x14ac:dyDescent="0.2">
      <c r="A2" s="90" t="s">
        <v>464</v>
      </c>
      <c r="B2" s="101">
        <f>Referenzen!B2</f>
        <v>0</v>
      </c>
      <c r="C2" s="393"/>
      <c r="D2" s="453"/>
      <c r="E2" s="453"/>
      <c r="F2" s="453"/>
      <c r="G2" s="453"/>
      <c r="H2" s="453"/>
      <c r="I2" s="453"/>
    </row>
    <row r="3" spans="1:22" s="38" customFormat="1" ht="17" customHeight="1" x14ac:dyDescent="0.2">
      <c r="A3" s="91" t="s">
        <v>465</v>
      </c>
      <c r="B3" s="102">
        <f>Referenzen!B3</f>
        <v>0</v>
      </c>
      <c r="C3" s="393"/>
      <c r="D3" s="453"/>
      <c r="E3" s="453"/>
      <c r="F3" s="453"/>
      <c r="G3" s="453"/>
      <c r="H3" s="453"/>
      <c r="I3" s="453"/>
    </row>
    <row r="4" spans="1:22" s="38" customFormat="1" ht="17" customHeight="1" x14ac:dyDescent="0.2">
      <c r="A4" s="91" t="s">
        <v>466</v>
      </c>
      <c r="B4" s="102" t="str">
        <f>Referenzen!B4</f>
        <v>Trainer</v>
      </c>
      <c r="C4" s="393"/>
      <c r="D4" s="453"/>
      <c r="E4" s="453"/>
      <c r="F4" s="453"/>
      <c r="G4" s="453"/>
      <c r="H4" s="453"/>
      <c r="I4" s="453"/>
    </row>
    <row r="5" spans="1:22" s="38" customFormat="1" ht="17" customHeight="1" x14ac:dyDescent="0.2">
      <c r="A5" s="91" t="s">
        <v>555</v>
      </c>
      <c r="B5" s="102" t="str">
        <f>Referenzen!B5</f>
        <v xml:space="preserve"> </v>
      </c>
      <c r="C5" s="393"/>
      <c r="D5" s="453"/>
      <c r="E5" s="453"/>
      <c r="F5" s="453"/>
      <c r="G5" s="453"/>
      <c r="H5" s="453"/>
      <c r="I5" s="453"/>
    </row>
    <row r="6" spans="1:22" s="38" customFormat="1" ht="17" customHeight="1" thickBot="1" x14ac:dyDescent="0.25">
      <c r="A6" s="52" t="s">
        <v>556</v>
      </c>
      <c r="B6" s="241" t="str">
        <f>Referenzen!B6</f>
        <v xml:space="preserve"> </v>
      </c>
      <c r="C6" s="393"/>
      <c r="D6" s="453"/>
      <c r="E6" s="453"/>
      <c r="F6" s="453"/>
      <c r="G6" s="453"/>
      <c r="H6" s="453"/>
      <c r="I6" s="453"/>
    </row>
    <row r="7" spans="1:22" s="21" customFormat="1" ht="19.5" customHeight="1" x14ac:dyDescent="0.25">
      <c r="A7" s="454"/>
      <c r="B7" s="454"/>
      <c r="C7" s="454"/>
      <c r="D7" s="454"/>
      <c r="E7" s="454"/>
      <c r="F7" s="454"/>
      <c r="G7" s="454"/>
      <c r="H7" s="454"/>
      <c r="I7" s="454"/>
      <c r="J7" s="38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</row>
    <row r="8" spans="1:22" ht="69" x14ac:dyDescent="0.3">
      <c r="A8" s="451" t="s">
        <v>437</v>
      </c>
      <c r="B8" s="452"/>
      <c r="C8" s="24" t="s">
        <v>400</v>
      </c>
      <c r="D8" s="24" t="s">
        <v>393</v>
      </c>
      <c r="E8" s="24" t="s">
        <v>542</v>
      </c>
      <c r="F8" s="24" t="s">
        <v>544</v>
      </c>
      <c r="G8" s="24" t="s">
        <v>401</v>
      </c>
      <c r="H8" s="23"/>
      <c r="I8" s="24" t="s">
        <v>427</v>
      </c>
      <c r="L8" s="25" t="s">
        <v>436</v>
      </c>
      <c r="M8" s="26"/>
      <c r="N8" s="26"/>
      <c r="O8" s="26"/>
    </row>
    <row r="9" spans="1:22" ht="22" x14ac:dyDescent="0.3">
      <c r="A9" s="349" t="s">
        <v>376</v>
      </c>
      <c r="B9" s="27" t="s">
        <v>377</v>
      </c>
      <c r="C9" s="28">
        <f>+'Ass-Bewertung'!K13</f>
        <v>0</v>
      </c>
      <c r="D9" s="28">
        <f>+'Ass-Bewertung'!U13</f>
        <v>0</v>
      </c>
      <c r="E9" s="28">
        <f>+'Ass-Bewertung'!M13</f>
        <v>0</v>
      </c>
      <c r="F9" s="28">
        <f>+'Ass-Bewertung'!AB13</f>
        <v>0</v>
      </c>
      <c r="G9" s="29">
        <f>+'Ass-Bewertung'!Y13</f>
        <v>0</v>
      </c>
      <c r="H9" s="30">
        <f>+C9+D9+F9</f>
        <v>0</v>
      </c>
      <c r="I9" s="28">
        <f>IF(H9&gt;=1,1,0)</f>
        <v>0</v>
      </c>
    </row>
    <row r="10" spans="1:22" ht="22" x14ac:dyDescent="0.3">
      <c r="A10" s="349" t="s">
        <v>378</v>
      </c>
      <c r="B10" s="27" t="s">
        <v>439</v>
      </c>
      <c r="C10" s="28">
        <f>+'Ass-Bewertung'!K19</f>
        <v>0</v>
      </c>
      <c r="D10" s="28">
        <f>+'Ass-Bewertung'!U19</f>
        <v>0</v>
      </c>
      <c r="E10" s="28">
        <f>+'Ass-Bewertung'!M19</f>
        <v>0</v>
      </c>
      <c r="F10" s="28">
        <f>+'Ass-Bewertung'!AB19</f>
        <v>0</v>
      </c>
      <c r="G10" s="29">
        <f>+'Ass-Bewertung'!Y19</f>
        <v>0</v>
      </c>
      <c r="H10" s="30">
        <f t="shared" ref="H10:H22" si="0">+C10+D10+F10</f>
        <v>0</v>
      </c>
      <c r="I10" s="28">
        <f t="shared" ref="I10:I22" si="1">IF(H10&gt;=1,1,0)</f>
        <v>0</v>
      </c>
    </row>
    <row r="11" spans="1:22" ht="22" x14ac:dyDescent="0.3">
      <c r="A11" s="349" t="s">
        <v>379</v>
      </c>
      <c r="B11" s="27" t="s">
        <v>440</v>
      </c>
      <c r="C11" s="28">
        <f>+'Ass-Bewertung'!K24</f>
        <v>0</v>
      </c>
      <c r="D11" s="28">
        <f>+'Ass-Bewertung'!U24</f>
        <v>0</v>
      </c>
      <c r="E11" s="28">
        <f>+'Ass-Bewertung'!M24</f>
        <v>0</v>
      </c>
      <c r="F11" s="28">
        <f>+'Ass-Bewertung'!AB24</f>
        <v>0</v>
      </c>
      <c r="G11" s="29">
        <f>+'Ass-Bewertung'!Y24</f>
        <v>0</v>
      </c>
      <c r="H11" s="30">
        <f t="shared" si="0"/>
        <v>0</v>
      </c>
      <c r="I11" s="28">
        <f t="shared" si="1"/>
        <v>0</v>
      </c>
    </row>
    <row r="12" spans="1:22" ht="22" x14ac:dyDescent="0.3">
      <c r="A12" s="349" t="s">
        <v>380</v>
      </c>
      <c r="B12" s="27" t="s">
        <v>381</v>
      </c>
      <c r="C12" s="28">
        <f>+'Ass-Bewertung'!K31</f>
        <v>0</v>
      </c>
      <c r="D12" s="28">
        <f>+'Ass-Bewertung'!U31</f>
        <v>0</v>
      </c>
      <c r="E12" s="28">
        <f>+'Ass-Bewertung'!M31</f>
        <v>0</v>
      </c>
      <c r="F12" s="28">
        <f>+'Ass-Bewertung'!AB31</f>
        <v>0</v>
      </c>
      <c r="G12" s="29">
        <f>+'Ass-Bewertung'!Y31</f>
        <v>0</v>
      </c>
      <c r="H12" s="30">
        <f t="shared" si="0"/>
        <v>0</v>
      </c>
      <c r="I12" s="28">
        <f t="shared" si="1"/>
        <v>0</v>
      </c>
    </row>
    <row r="13" spans="1:22" ht="22" x14ac:dyDescent="0.3">
      <c r="A13" s="349" t="s">
        <v>382</v>
      </c>
      <c r="B13" s="27" t="s">
        <v>383</v>
      </c>
      <c r="C13" s="28">
        <f>+'Ass-Bewertung'!K38</f>
        <v>0</v>
      </c>
      <c r="D13" s="28">
        <f>+'Ass-Bewertung'!U38</f>
        <v>0</v>
      </c>
      <c r="E13" s="28">
        <f>+'Ass-Bewertung'!M38</f>
        <v>0</v>
      </c>
      <c r="F13" s="28">
        <f>+'Ass-Bewertung'!AB38</f>
        <v>0</v>
      </c>
      <c r="G13" s="29">
        <f>+'Ass-Bewertung'!Y38</f>
        <v>0</v>
      </c>
      <c r="H13" s="30">
        <f t="shared" si="0"/>
        <v>0</v>
      </c>
      <c r="I13" s="28">
        <f t="shared" si="1"/>
        <v>0</v>
      </c>
    </row>
    <row r="14" spans="1:22" ht="22" x14ac:dyDescent="0.3">
      <c r="A14" s="349" t="s">
        <v>384</v>
      </c>
      <c r="B14" s="27" t="s">
        <v>385</v>
      </c>
      <c r="C14" s="28">
        <f>+'Ass-Bewertung'!K42</f>
        <v>0</v>
      </c>
      <c r="D14" s="28">
        <f>+'Ass-Bewertung'!U42</f>
        <v>0</v>
      </c>
      <c r="E14" s="28">
        <f>+'Ass-Bewertung'!M42</f>
        <v>0</v>
      </c>
      <c r="F14" s="28">
        <f>+'Ass-Bewertung'!AB42</f>
        <v>0</v>
      </c>
      <c r="G14" s="29">
        <f>+'Ass-Bewertung'!Y42</f>
        <v>0</v>
      </c>
      <c r="H14" s="30">
        <f t="shared" si="0"/>
        <v>0</v>
      </c>
      <c r="I14" s="28">
        <f t="shared" si="1"/>
        <v>0</v>
      </c>
    </row>
    <row r="15" spans="1:22" ht="22" x14ac:dyDescent="0.3">
      <c r="A15" s="349" t="s">
        <v>386</v>
      </c>
      <c r="B15" s="27" t="s">
        <v>387</v>
      </c>
      <c r="C15" s="28">
        <f>+'Ass-Bewertung'!K48</f>
        <v>0</v>
      </c>
      <c r="D15" s="28">
        <f>+'Ass-Bewertung'!U48</f>
        <v>0</v>
      </c>
      <c r="E15" s="28">
        <f>+'Ass-Bewertung'!M48</f>
        <v>0</v>
      </c>
      <c r="F15" s="28">
        <f>+'Ass-Bewertung'!AB48</f>
        <v>0</v>
      </c>
      <c r="G15" s="29">
        <f>+'Ass-Bewertung'!Y48</f>
        <v>0</v>
      </c>
      <c r="H15" s="30">
        <f t="shared" si="0"/>
        <v>0</v>
      </c>
      <c r="I15" s="28">
        <f t="shared" si="1"/>
        <v>0</v>
      </c>
    </row>
    <row r="16" spans="1:22" ht="22" x14ac:dyDescent="0.3">
      <c r="A16" s="349" t="s">
        <v>388</v>
      </c>
      <c r="B16" s="27" t="s">
        <v>389</v>
      </c>
      <c r="C16" s="28">
        <f>+'Ass-Bewertung'!K52</f>
        <v>0</v>
      </c>
      <c r="D16" s="28">
        <f>+'Ass-Bewertung'!U52</f>
        <v>0</v>
      </c>
      <c r="E16" s="28">
        <f>+'Ass-Bewertung'!M52</f>
        <v>0</v>
      </c>
      <c r="F16" s="28">
        <f>+'Ass-Bewertung'!AB52</f>
        <v>0</v>
      </c>
      <c r="G16" s="29">
        <f>+'Ass-Bewertung'!Y52</f>
        <v>0</v>
      </c>
      <c r="H16" s="30">
        <f t="shared" si="0"/>
        <v>0</v>
      </c>
      <c r="I16" s="28">
        <f t="shared" si="1"/>
        <v>0</v>
      </c>
    </row>
    <row r="17" spans="1:9" ht="22" x14ac:dyDescent="0.3">
      <c r="A17" s="349" t="s">
        <v>390</v>
      </c>
      <c r="B17" s="27" t="s">
        <v>391</v>
      </c>
      <c r="C17" s="28">
        <f>+'Ass-Bewertung'!K57</f>
        <v>0</v>
      </c>
      <c r="D17" s="28">
        <f>+'Ass-Bewertung'!U57</f>
        <v>0</v>
      </c>
      <c r="E17" s="28">
        <f>+'Ass-Bewertung'!M57</f>
        <v>0</v>
      </c>
      <c r="F17" s="28">
        <f>+'Ass-Bewertung'!AB57</f>
        <v>0</v>
      </c>
      <c r="G17" s="28">
        <f>+'Ass-Bewertung'!Y57</f>
        <v>0</v>
      </c>
      <c r="H17" s="30">
        <f t="shared" si="0"/>
        <v>0</v>
      </c>
      <c r="I17" s="28">
        <f t="shared" si="1"/>
        <v>0</v>
      </c>
    </row>
    <row r="18" spans="1:9" ht="22" x14ac:dyDescent="0.3">
      <c r="A18" s="349" t="s">
        <v>405</v>
      </c>
      <c r="B18" s="27" t="s">
        <v>410</v>
      </c>
      <c r="C18" s="28">
        <f>+'Ass-Bewertung'!K107</f>
        <v>0</v>
      </c>
      <c r="D18" s="28">
        <f>+'Ass-Bewertung'!U107</f>
        <v>0</v>
      </c>
      <c r="E18" s="28">
        <f>+'Ass-Bewertung'!M107</f>
        <v>0</v>
      </c>
      <c r="F18" s="28">
        <f>+'Ass-Bewertung'!AB107</f>
        <v>0</v>
      </c>
      <c r="G18" s="28">
        <f>+'Ass-Bewertung'!Y107</f>
        <v>0</v>
      </c>
      <c r="H18" s="30">
        <f t="shared" si="0"/>
        <v>0</v>
      </c>
      <c r="I18" s="28">
        <f t="shared" si="1"/>
        <v>0</v>
      </c>
    </row>
    <row r="19" spans="1:9" ht="22" x14ac:dyDescent="0.3">
      <c r="A19" s="349" t="s">
        <v>406</v>
      </c>
      <c r="B19" s="27" t="s">
        <v>411</v>
      </c>
      <c r="C19" s="28">
        <f>+'Ass-Bewertung'!K110</f>
        <v>0</v>
      </c>
      <c r="D19" s="28">
        <f>+'Ass-Bewertung'!U110</f>
        <v>0</v>
      </c>
      <c r="E19" s="28">
        <f>+'Ass-Bewertung'!M110</f>
        <v>0</v>
      </c>
      <c r="F19" s="28">
        <f>+'Ass-Bewertung'!AB110</f>
        <v>0</v>
      </c>
      <c r="G19" s="29">
        <f>+'Ass-Bewertung'!Y110</f>
        <v>0</v>
      </c>
      <c r="H19" s="30">
        <f t="shared" si="0"/>
        <v>0</v>
      </c>
      <c r="I19" s="28">
        <f t="shared" si="1"/>
        <v>0</v>
      </c>
    </row>
    <row r="20" spans="1:9" ht="22" x14ac:dyDescent="0.3">
      <c r="A20" s="349" t="s">
        <v>407</v>
      </c>
      <c r="B20" s="27" t="s">
        <v>412</v>
      </c>
      <c r="C20" s="28">
        <f>+'Ass-Bewertung'!K115</f>
        <v>0</v>
      </c>
      <c r="D20" s="28">
        <f>+'Ass-Bewertung'!L115</f>
        <v>0</v>
      </c>
      <c r="E20" s="28">
        <f>+'Ass-Bewertung'!M115</f>
        <v>0</v>
      </c>
      <c r="F20" s="28">
        <f>+'Ass-Bewertung'!AB115</f>
        <v>0</v>
      </c>
      <c r="G20" s="28">
        <f>+'Ass-Bewertung'!Y115</f>
        <v>0</v>
      </c>
      <c r="H20" s="30">
        <f t="shared" si="0"/>
        <v>0</v>
      </c>
      <c r="I20" s="28">
        <f t="shared" si="1"/>
        <v>0</v>
      </c>
    </row>
    <row r="21" spans="1:9" ht="21" customHeight="1" x14ac:dyDescent="0.3">
      <c r="A21" s="349" t="s">
        <v>408</v>
      </c>
      <c r="B21" s="27" t="s">
        <v>413</v>
      </c>
      <c r="C21" s="28">
        <f>+'Ass-Bewertung'!K121</f>
        <v>0</v>
      </c>
      <c r="D21" s="28">
        <f>+'Ass-Bewertung'!U121</f>
        <v>0</v>
      </c>
      <c r="E21" s="28">
        <f>+'Ass-Bewertung'!M121</f>
        <v>0</v>
      </c>
      <c r="F21" s="28">
        <f>+'Ass-Bewertung'!AB121</f>
        <v>0</v>
      </c>
      <c r="G21" s="28">
        <f>+'Ass-Bewertung'!Y121</f>
        <v>0</v>
      </c>
      <c r="H21" s="30">
        <f t="shared" si="0"/>
        <v>0</v>
      </c>
      <c r="I21" s="28">
        <f t="shared" si="1"/>
        <v>0</v>
      </c>
    </row>
    <row r="22" spans="1:9" ht="23" thickBot="1" x14ac:dyDescent="0.35">
      <c r="A22" s="349" t="s">
        <v>409</v>
      </c>
      <c r="B22" s="27" t="s">
        <v>414</v>
      </c>
      <c r="C22" s="28">
        <f>+'Ass-Bewertung'!K125</f>
        <v>0</v>
      </c>
      <c r="D22" s="28">
        <f>+'Ass-Bewertung'!U125</f>
        <v>0</v>
      </c>
      <c r="E22" s="28">
        <f>+'Ass-Bewertung'!M125</f>
        <v>0</v>
      </c>
      <c r="F22" s="28">
        <f>+'Ass-Bewertung'!AB125</f>
        <v>0</v>
      </c>
      <c r="G22" s="29">
        <f>+'Ass-Bewertung'!Y125</f>
        <v>0</v>
      </c>
      <c r="H22" s="30">
        <f t="shared" si="0"/>
        <v>0</v>
      </c>
      <c r="I22" s="28">
        <f t="shared" si="1"/>
        <v>0</v>
      </c>
    </row>
    <row r="23" spans="1:9" ht="22" customHeight="1" thickBot="1" x14ac:dyDescent="0.35">
      <c r="A23" s="449"/>
      <c r="B23" s="450"/>
      <c r="C23" s="31">
        <f>SUM(C9:C22)</f>
        <v>0</v>
      </c>
      <c r="D23" s="31"/>
      <c r="E23" s="31">
        <f>SUM(E9:E22)</f>
        <v>0</v>
      </c>
      <c r="F23" s="31">
        <f t="shared" ref="F23:G23" si="2">SUM(F9:F22)</f>
        <v>0</v>
      </c>
      <c r="G23" s="31">
        <f t="shared" si="2"/>
        <v>0</v>
      </c>
      <c r="H23" s="31">
        <f>SUM(H9:H22)</f>
        <v>0</v>
      </c>
      <c r="I23" s="31">
        <f>SUM(I9:I22)</f>
        <v>0</v>
      </c>
    </row>
    <row r="24" spans="1:9" ht="23" thickBot="1" x14ac:dyDescent="0.35">
      <c r="A24" s="22"/>
      <c r="B24" s="32" t="s">
        <v>421</v>
      </c>
      <c r="C24" s="246"/>
      <c r="D24" s="246"/>
      <c r="E24" s="246"/>
      <c r="F24" s="246"/>
      <c r="G24" s="246"/>
      <c r="H24" s="246"/>
      <c r="I24" s="247"/>
    </row>
    <row r="25" spans="1:9" ht="22" x14ac:dyDescent="0.3">
      <c r="A25" s="22"/>
      <c r="B25" s="22"/>
      <c r="C25" s="22"/>
      <c r="D25" s="22"/>
      <c r="E25" s="22"/>
      <c r="F25" s="22"/>
      <c r="G25" s="22"/>
      <c r="H25" s="22"/>
    </row>
    <row r="26" spans="1:9" ht="22" x14ac:dyDescent="0.3">
      <c r="A26" s="22"/>
      <c r="B26" s="22" t="s">
        <v>422</v>
      </c>
      <c r="C26" s="243">
        <f>'Ass-Zulassung'!$A$24</f>
        <v>0</v>
      </c>
      <c r="D26" s="244"/>
      <c r="E26" s="245">
        <f>+C26</f>
        <v>0</v>
      </c>
      <c r="F26" s="244"/>
      <c r="G26" s="245">
        <f>+E26</f>
        <v>0</v>
      </c>
      <c r="H26" s="244"/>
      <c r="I26" s="245">
        <f>+C26</f>
        <v>0</v>
      </c>
    </row>
    <row r="27" spans="1:9" ht="22" x14ac:dyDescent="0.3">
      <c r="A27" s="22"/>
      <c r="B27" s="22" t="s">
        <v>543</v>
      </c>
      <c r="C27" s="243">
        <v>10</v>
      </c>
      <c r="D27" s="244"/>
      <c r="E27" s="245">
        <v>13</v>
      </c>
      <c r="F27" s="244"/>
      <c r="G27" s="244"/>
      <c r="H27" s="244"/>
      <c r="I27" s="245">
        <v>12</v>
      </c>
    </row>
    <row r="28" spans="1:9" ht="22" x14ac:dyDescent="0.3">
      <c r="A28" s="22"/>
      <c r="B28" s="22"/>
      <c r="C28" s="33" t="s">
        <v>392</v>
      </c>
      <c r="D28" s="22"/>
      <c r="E28" s="33" t="s">
        <v>393</v>
      </c>
      <c r="F28" s="22"/>
      <c r="G28" s="22"/>
      <c r="H28" s="22"/>
      <c r="I28" s="33" t="s">
        <v>399</v>
      </c>
    </row>
    <row r="29" spans="1:9" ht="22" x14ac:dyDescent="0.3">
      <c r="A29" s="22"/>
      <c r="B29" s="22"/>
      <c r="C29" s="33" t="s">
        <v>398</v>
      </c>
      <c r="D29" s="22"/>
      <c r="E29" s="33" t="s">
        <v>398</v>
      </c>
      <c r="F29" s="22"/>
      <c r="G29" s="22"/>
      <c r="H29" s="22"/>
      <c r="I29" s="33" t="s">
        <v>398</v>
      </c>
    </row>
    <row r="30" spans="1:9" ht="22" x14ac:dyDescent="0.3">
      <c r="A30" s="22"/>
      <c r="B30" s="22"/>
      <c r="C30" s="34">
        <f>+C23/C27</f>
        <v>0</v>
      </c>
      <c r="D30" s="22"/>
      <c r="E30" s="34">
        <f>+E23/E27</f>
        <v>0</v>
      </c>
      <c r="F30" s="22"/>
      <c r="G30" s="22"/>
      <c r="H30" s="22"/>
      <c r="I30" s="34">
        <f>+I23/I27</f>
        <v>0</v>
      </c>
    </row>
    <row r="31" spans="1:9" ht="22" x14ac:dyDescent="0.3">
      <c r="A31" s="22"/>
      <c r="B31" s="22"/>
      <c r="C31" s="33" t="s">
        <v>397</v>
      </c>
      <c r="D31" s="22"/>
      <c r="E31" s="33" t="s">
        <v>397</v>
      </c>
      <c r="F31" s="22"/>
      <c r="G31" s="22"/>
      <c r="H31" s="22"/>
      <c r="I31" s="33" t="s">
        <v>397</v>
      </c>
    </row>
    <row r="32" spans="1:9" ht="22" x14ac:dyDescent="0.3">
      <c r="A32" s="22"/>
      <c r="B32" s="22"/>
      <c r="C32" s="22"/>
      <c r="D32" s="22"/>
      <c r="E32" s="22"/>
      <c r="F32" s="22"/>
      <c r="G32" s="22"/>
      <c r="H32" s="22"/>
    </row>
    <row r="33" spans="1:17" ht="22" x14ac:dyDescent="0.3">
      <c r="A33" s="22"/>
      <c r="B33" s="22"/>
      <c r="C33" s="22"/>
      <c r="D33" s="22"/>
      <c r="E33" s="22"/>
      <c r="F33" s="22"/>
      <c r="G33" s="22"/>
      <c r="H33" s="22"/>
    </row>
    <row r="34" spans="1:17" ht="40" x14ac:dyDescent="0.3">
      <c r="B34" s="17" t="s">
        <v>402</v>
      </c>
      <c r="C34" s="342" t="s">
        <v>528</v>
      </c>
      <c r="D34" s="343"/>
      <c r="E34" s="22"/>
      <c r="F34" s="344"/>
      <c r="G34" s="344"/>
      <c r="H34" s="344"/>
      <c r="I34" s="84" t="s">
        <v>517</v>
      </c>
      <c r="J34" s="84" t="s">
        <v>528</v>
      </c>
      <c r="K34" s="103"/>
      <c r="L34" s="103"/>
      <c r="M34" s="103"/>
    </row>
    <row r="35" spans="1:17" ht="22" x14ac:dyDescent="0.3">
      <c r="C35" s="345"/>
      <c r="D35" s="345"/>
      <c r="E35" s="84"/>
      <c r="F35" s="344"/>
      <c r="G35" s="344"/>
      <c r="H35" s="344"/>
      <c r="I35" s="84" t="s">
        <v>515</v>
      </c>
      <c r="J35" s="84" t="s">
        <v>529</v>
      </c>
      <c r="K35" s="103"/>
      <c r="L35" s="103"/>
      <c r="M35" s="103"/>
    </row>
    <row r="36" spans="1:17" ht="22" x14ac:dyDescent="0.3">
      <c r="B36" s="17" t="s">
        <v>394</v>
      </c>
      <c r="C36" s="342" t="s">
        <v>528</v>
      </c>
      <c r="D36" s="345"/>
      <c r="E36" s="84"/>
      <c r="F36" s="344"/>
      <c r="G36" s="344"/>
      <c r="H36" s="344"/>
      <c r="I36" s="84" t="s">
        <v>516</v>
      </c>
      <c r="J36" s="84"/>
      <c r="K36" s="103"/>
      <c r="L36" s="103"/>
      <c r="M36" s="103"/>
    </row>
    <row r="37" spans="1:17" ht="22" x14ac:dyDescent="0.3">
      <c r="B37" s="17"/>
      <c r="C37" s="343"/>
      <c r="D37" s="345"/>
      <c r="F37" s="344"/>
      <c r="G37" s="344"/>
      <c r="H37" s="344"/>
      <c r="I37" s="84" t="s">
        <v>518</v>
      </c>
      <c r="J37" s="84"/>
      <c r="K37" s="103"/>
      <c r="L37" s="103"/>
      <c r="M37" s="103"/>
    </row>
    <row r="38" spans="1:17" ht="22" x14ac:dyDescent="0.3">
      <c r="B38" s="17" t="s">
        <v>395</v>
      </c>
      <c r="C38" s="445"/>
      <c r="D38" s="446"/>
      <c r="E38" s="447"/>
      <c r="F38" s="344"/>
      <c r="G38" s="344"/>
      <c r="H38" s="103"/>
      <c r="I38" s="84" t="s">
        <v>519</v>
      </c>
      <c r="J38" s="84"/>
      <c r="K38" s="103"/>
      <c r="L38" s="103"/>
      <c r="M38" s="103"/>
    </row>
    <row r="39" spans="1:17" ht="19" x14ac:dyDescent="0.2">
      <c r="B39" s="17"/>
      <c r="C39" s="445"/>
      <c r="D39" s="446"/>
      <c r="E39" s="447"/>
      <c r="F39" s="346"/>
      <c r="G39" s="347"/>
      <c r="H39" s="103"/>
      <c r="I39" s="84" t="s">
        <v>520</v>
      </c>
      <c r="J39" s="84"/>
      <c r="K39" s="103"/>
      <c r="L39" s="103"/>
      <c r="M39" s="103"/>
    </row>
    <row r="40" spans="1:17" ht="20" x14ac:dyDescent="0.2">
      <c r="B40" s="17" t="s">
        <v>396</v>
      </c>
      <c r="C40" s="348"/>
      <c r="D40" s="345"/>
      <c r="F40" s="103"/>
      <c r="G40" s="443"/>
      <c r="H40" s="444"/>
      <c r="I40" s="444"/>
      <c r="J40" s="84"/>
      <c r="K40" s="103"/>
      <c r="L40" s="103"/>
      <c r="M40" s="103"/>
    </row>
    <row r="41" spans="1:17" x14ac:dyDescent="0.2">
      <c r="G41" s="448"/>
      <c r="H41" s="448"/>
      <c r="I41" s="448"/>
      <c r="J41" s="84"/>
      <c r="K41" s="103"/>
      <c r="L41" s="103"/>
      <c r="M41" s="103"/>
      <c r="N41" s="103"/>
      <c r="O41" s="103"/>
      <c r="P41" s="103"/>
      <c r="Q41" s="103"/>
    </row>
    <row r="42" spans="1:17" x14ac:dyDescent="0.2">
      <c r="G42" s="103"/>
      <c r="H42" s="103"/>
      <c r="I42" s="103"/>
      <c r="J42" s="443"/>
      <c r="K42" s="444"/>
      <c r="L42" s="103"/>
      <c r="M42" s="103"/>
      <c r="N42" s="103"/>
      <c r="O42" s="103"/>
      <c r="P42" s="103"/>
      <c r="Q42" s="103"/>
    </row>
    <row r="43" spans="1:17" x14ac:dyDescent="0.2">
      <c r="G43" s="103"/>
      <c r="H43" s="103"/>
      <c r="I43" s="103"/>
      <c r="J43" s="443"/>
      <c r="K43" s="444"/>
      <c r="L43" s="103"/>
      <c r="M43" s="103"/>
      <c r="N43" s="103"/>
      <c r="O43" s="103"/>
      <c r="P43" s="103"/>
      <c r="Q43" s="103"/>
    </row>
    <row r="44" spans="1:17" x14ac:dyDescent="0.2">
      <c r="G44" s="103"/>
      <c r="H44" s="103"/>
      <c r="I44" s="103"/>
      <c r="J44" s="103"/>
      <c r="K44" s="119"/>
      <c r="L44" s="103"/>
      <c r="M44" s="103"/>
      <c r="N44" s="103"/>
      <c r="O44" s="103"/>
      <c r="P44" s="103"/>
      <c r="Q44" s="103"/>
    </row>
    <row r="45" spans="1:17" x14ac:dyDescent="0.2">
      <c r="G45" s="103"/>
      <c r="H45" s="103"/>
      <c r="I45" s="103"/>
      <c r="J45" s="103"/>
      <c r="K45" s="119"/>
      <c r="L45" s="103"/>
      <c r="M45" s="103"/>
      <c r="N45" s="103"/>
      <c r="O45" s="103"/>
      <c r="P45" s="103"/>
      <c r="Q45" s="103"/>
    </row>
    <row r="46" spans="1:17" x14ac:dyDescent="0.2"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</row>
    <row r="47" spans="1:17" x14ac:dyDescent="0.2"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</row>
    <row r="48" spans="1:17" x14ac:dyDescent="0.2"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</row>
    <row r="49" spans="7:17" x14ac:dyDescent="0.2"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</row>
    <row r="50" spans="7:17" x14ac:dyDescent="0.2"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</row>
    <row r="51" spans="7:17" x14ac:dyDescent="0.2"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</row>
    <row r="52" spans="7:17" x14ac:dyDescent="0.2"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</row>
    <row r="53" spans="7:17" x14ac:dyDescent="0.2"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</row>
  </sheetData>
  <sheetProtection algorithmName="SHA-512" hashValue="/DyMBYpn/dZDEE+hnWg6B4IfkM8XsYRsThC0fx1Eh0zlm5uDytQo4wizIdB9meWc/b58R1kteFzptlgh+RNchQ==" saltValue="5DVZbQmZ/GVtJGrzPhjcbg==" spinCount="100000" sheet="1" selectLockedCells="1"/>
  <mergeCells count="11">
    <mergeCell ref="A23:B23"/>
    <mergeCell ref="A8:B8"/>
    <mergeCell ref="C38:E38"/>
    <mergeCell ref="A1:I1"/>
    <mergeCell ref="C2:I6"/>
    <mergeCell ref="A7:I7"/>
    <mergeCell ref="G40:I40"/>
    <mergeCell ref="J42:K42"/>
    <mergeCell ref="J43:K43"/>
    <mergeCell ref="C39:E39"/>
    <mergeCell ref="G41:I41"/>
  </mergeCells>
  <phoneticPr fontId="5" type="noConversion"/>
  <dataValidations count="2">
    <dataValidation type="list" allowBlank="1" showInputMessage="1" showErrorMessage="1" sqref="C36 C38:D39" xr:uid="{DA99DC66-C03C-4D3F-96A9-092AE117F76B}">
      <formula1>$I$34:$I$39</formula1>
    </dataValidation>
    <dataValidation type="list" allowBlank="1" showInputMessage="1" showErrorMessage="1" sqref="C34" xr:uid="{6C5B6A47-E5E3-451B-9DA8-474512904B96}">
      <formula1>$J$34:$J$35</formula1>
    </dataValidation>
  </dataValidations>
  <pageMargins left="0.7" right="0.7" top="0.78740157499999996" bottom="0.78740157499999996" header="0.3" footer="0.3"/>
  <pageSetup paperSize="9" scale="58" orientation="portrait" horizontalDpi="0" verticalDpi="0"/>
  <ignoredErrors>
    <ignoredError sqref="E26 I26 G26" unlockedFormula="1"/>
    <ignoredError xmlns:x16r3="http://schemas.microsoft.com/office/spreadsheetml/2018/08/main" sqref="C26" unlockedFormula="1" x16r3:misleadingForma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7879E-9EB0-5E4F-B931-FC1A7064D621}">
  <sheetPr>
    <tabColor theme="2" tint="0.59999389629810485"/>
  </sheetPr>
  <dimension ref="A1:XFA50"/>
  <sheetViews>
    <sheetView workbookViewId="0">
      <selection activeCell="E9" sqref="E9"/>
    </sheetView>
  </sheetViews>
  <sheetFormatPr baseColWidth="10" defaultRowHeight="14" x14ac:dyDescent="0.15"/>
  <cols>
    <col min="1" max="1" width="11.6640625" customWidth="1"/>
    <col min="2" max="4" width="13.6640625" customWidth="1"/>
    <col min="5" max="5" width="110.6640625" style="36" customWidth="1"/>
    <col min="6" max="6" width="15.6640625" customWidth="1"/>
  </cols>
  <sheetData>
    <row r="1" spans="1:16381" ht="40" x14ac:dyDescent="0.25">
      <c r="A1" s="107" t="s">
        <v>423</v>
      </c>
      <c r="B1" s="370" t="s">
        <v>566</v>
      </c>
      <c r="C1" s="370" t="s">
        <v>567</v>
      </c>
      <c r="D1" s="370" t="s">
        <v>424</v>
      </c>
      <c r="E1" s="108" t="s">
        <v>425</v>
      </c>
      <c r="F1" s="109" t="s">
        <v>527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</row>
    <row r="2" spans="1:16381" ht="132" customHeight="1" thickBot="1" x14ac:dyDescent="0.2">
      <c r="A2" s="104">
        <v>44491</v>
      </c>
      <c r="B2" s="105" t="s">
        <v>565</v>
      </c>
      <c r="C2" s="105" t="s">
        <v>426</v>
      </c>
      <c r="D2" s="105" t="s">
        <v>442</v>
      </c>
      <c r="E2" s="369" t="s">
        <v>564</v>
      </c>
      <c r="F2" s="106" t="s">
        <v>443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pans="1:16381" ht="15" x14ac:dyDescent="0.15">
      <c r="A3" s="2"/>
      <c r="B3" s="2"/>
      <c r="C3" s="2"/>
      <c r="D3" s="2"/>
      <c r="E3" s="3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</row>
    <row r="4" spans="1:16381" ht="15" x14ac:dyDescent="0.15">
      <c r="A4" s="2"/>
      <c r="B4" s="2"/>
      <c r="C4" s="2"/>
      <c r="D4" s="2"/>
      <c r="E4" s="3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</row>
    <row r="5" spans="1:16381" ht="15" x14ac:dyDescent="0.15">
      <c r="A5" s="2"/>
      <c r="B5" s="2"/>
      <c r="C5" s="2"/>
      <c r="D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</row>
    <row r="6" spans="1:16381" ht="15" x14ac:dyDescent="0.15">
      <c r="A6" s="2"/>
      <c r="B6" s="2"/>
      <c r="C6" s="2"/>
      <c r="D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</row>
    <row r="7" spans="1:16381" ht="15" x14ac:dyDescent="0.15">
      <c r="A7" s="2"/>
      <c r="B7" s="2"/>
      <c r="C7" s="2"/>
      <c r="D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</row>
    <row r="8" spans="1:16381" ht="15" x14ac:dyDescent="0.15">
      <c r="A8" s="2"/>
      <c r="B8" s="2"/>
      <c r="C8" s="2"/>
      <c r="D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</row>
    <row r="9" spans="1:16381" ht="15" x14ac:dyDescent="0.15">
      <c r="A9" s="2"/>
      <c r="B9" s="2"/>
      <c r="C9" s="2"/>
      <c r="D9" s="2"/>
      <c r="E9" s="37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</row>
    <row r="10" spans="1:16381" ht="15" x14ac:dyDescent="0.15">
      <c r="A10" s="2"/>
      <c r="B10" s="2"/>
      <c r="C10" s="2"/>
      <c r="D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</row>
    <row r="11" spans="1:16381" ht="15" x14ac:dyDescent="0.15">
      <c r="A11" s="2"/>
      <c r="B11" s="2"/>
      <c r="C11" s="2"/>
      <c r="D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</row>
    <row r="12" spans="1:16381" ht="15" x14ac:dyDescent="0.15">
      <c r="A12" s="2"/>
      <c r="B12" s="2"/>
      <c r="C12" s="2"/>
      <c r="D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spans="1:16381" ht="15" x14ac:dyDescent="0.15">
      <c r="A13" s="2"/>
      <c r="B13" s="2"/>
      <c r="C13" s="2"/>
      <c r="D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</row>
    <row r="14" spans="1:16381" ht="15" x14ac:dyDescent="0.15">
      <c r="A14" s="2"/>
      <c r="B14" s="2"/>
      <c r="C14" s="2"/>
      <c r="D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</row>
    <row r="15" spans="1:16381" ht="15" x14ac:dyDescent="0.15">
      <c r="A15" s="2"/>
      <c r="B15" s="2"/>
      <c r="C15" s="2"/>
      <c r="D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</row>
    <row r="16" spans="1:16381" ht="15" x14ac:dyDescent="0.15">
      <c r="A16" s="2"/>
      <c r="B16" s="2"/>
      <c r="C16" s="2"/>
      <c r="D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</row>
    <row r="17" spans="1:16381" ht="15" x14ac:dyDescent="0.15">
      <c r="A17" s="2"/>
      <c r="B17" s="2"/>
      <c r="C17" s="2"/>
      <c r="D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</row>
    <row r="18" spans="1:16381" ht="15" x14ac:dyDescent="0.15">
      <c r="A18" s="2"/>
      <c r="B18" s="2"/>
      <c r="C18" s="2"/>
      <c r="D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</row>
    <row r="19" spans="1:16381" ht="15" x14ac:dyDescent="0.15">
      <c r="A19" s="2"/>
      <c r="B19" s="2"/>
      <c r="C19" s="2"/>
      <c r="D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</row>
    <row r="20" spans="1:16381" ht="15" x14ac:dyDescent="0.15">
      <c r="A20" s="2"/>
      <c r="B20" s="2"/>
      <c r="C20" s="2"/>
      <c r="D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</row>
    <row r="21" spans="1:16381" ht="15" x14ac:dyDescent="0.15">
      <c r="A21" s="2"/>
      <c r="B21" s="2"/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</row>
    <row r="22" spans="1:16381" ht="15" x14ac:dyDescent="0.15">
      <c r="A22" s="2"/>
      <c r="B22" s="2"/>
      <c r="C22" s="2"/>
      <c r="D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</row>
    <row r="23" spans="1:16381" ht="15" x14ac:dyDescent="0.15">
      <c r="A23" s="2"/>
      <c r="B23" s="2"/>
      <c r="C23" s="2"/>
      <c r="D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</row>
    <row r="24" spans="1:16381" ht="15" x14ac:dyDescent="0.15">
      <c r="A24" s="2"/>
      <c r="B24" s="2"/>
      <c r="C24" s="2"/>
      <c r="D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</row>
    <row r="25" spans="1:16381" ht="15" x14ac:dyDescent="0.15">
      <c r="A25" s="2"/>
      <c r="B25" s="2"/>
      <c r="C25" s="2"/>
      <c r="D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</row>
    <row r="26" spans="1:16381" ht="15" x14ac:dyDescent="0.15">
      <c r="A26" s="2"/>
      <c r="B26" s="2"/>
      <c r="C26" s="2"/>
      <c r="D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</row>
    <row r="27" spans="1:16381" ht="15" x14ac:dyDescent="0.15">
      <c r="A27" s="2"/>
      <c r="B27" s="2"/>
      <c r="C27" s="2"/>
      <c r="D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</row>
    <row r="28" spans="1:16381" ht="15" x14ac:dyDescent="0.15">
      <c r="A28" s="2"/>
      <c r="B28" s="2"/>
      <c r="C28" s="2"/>
      <c r="D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</row>
    <row r="29" spans="1:16381" ht="15" x14ac:dyDescent="0.15">
      <c r="A29" s="2"/>
      <c r="B29" s="2"/>
      <c r="C29" s="2"/>
      <c r="D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</row>
    <row r="30" spans="1:16381" ht="15" x14ac:dyDescent="0.15">
      <c r="A30" s="2"/>
      <c r="B30" s="2"/>
      <c r="C30" s="2"/>
      <c r="D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</row>
    <row r="31" spans="1:16381" ht="15" x14ac:dyDescent="0.15">
      <c r="A31" s="2"/>
      <c r="B31" s="2"/>
      <c r="C31" s="2"/>
      <c r="D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</row>
    <row r="32" spans="1:16381" ht="15" x14ac:dyDescent="0.15">
      <c r="A32" s="2"/>
      <c r="B32" s="2"/>
      <c r="C32" s="2"/>
      <c r="D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</row>
    <row r="33" spans="1:16381" ht="15" x14ac:dyDescent="0.15">
      <c r="A33" s="2"/>
      <c r="B33" s="2"/>
      <c r="C33" s="2"/>
      <c r="D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</row>
    <row r="34" spans="1:16381" ht="15" x14ac:dyDescent="0.15">
      <c r="A34" s="2"/>
      <c r="B34" s="2"/>
      <c r="C34" s="2"/>
      <c r="D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</row>
    <row r="35" spans="1:16381" ht="15" x14ac:dyDescent="0.15">
      <c r="A35" s="2"/>
      <c r="B35" s="2"/>
      <c r="C35" s="2"/>
      <c r="D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</row>
    <row r="36" spans="1:16381" ht="15" x14ac:dyDescent="0.15">
      <c r="A36" s="2"/>
      <c r="B36" s="2"/>
      <c r="C36" s="2"/>
      <c r="D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</row>
    <row r="37" spans="1:16381" ht="15" x14ac:dyDescent="0.15">
      <c r="A37" s="2"/>
      <c r="B37" s="2"/>
      <c r="C37" s="2"/>
      <c r="D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</row>
    <row r="38" spans="1:16381" ht="15" x14ac:dyDescent="0.15">
      <c r="A38" s="2"/>
      <c r="B38" s="2"/>
      <c r="C38" s="2"/>
      <c r="D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</row>
    <row r="39" spans="1:16381" ht="15" x14ac:dyDescent="0.15">
      <c r="A39" s="2"/>
      <c r="B39" s="2"/>
      <c r="C39" s="2"/>
      <c r="D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</row>
    <row r="40" spans="1:16381" ht="15" x14ac:dyDescent="0.15">
      <c r="A40" s="2"/>
      <c r="B40" s="2"/>
      <c r="C40" s="2"/>
      <c r="D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</row>
    <row r="41" spans="1:16381" ht="15" x14ac:dyDescent="0.15">
      <c r="A41" s="2"/>
      <c r="B41" s="2"/>
      <c r="C41" s="2"/>
      <c r="D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</row>
    <row r="42" spans="1:16381" ht="15" x14ac:dyDescent="0.15">
      <c r="A42" s="2"/>
      <c r="B42" s="2"/>
      <c r="C42" s="2"/>
      <c r="D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</row>
    <row r="43" spans="1:16381" ht="15" x14ac:dyDescent="0.15">
      <c r="A43" s="2"/>
      <c r="B43" s="2"/>
      <c r="C43" s="2"/>
      <c r="D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</row>
    <row r="44" spans="1:16381" ht="15" x14ac:dyDescent="0.15">
      <c r="A44" s="2"/>
      <c r="B44" s="2"/>
      <c r="C44" s="2"/>
      <c r="D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</row>
    <row r="45" spans="1:16381" ht="15" x14ac:dyDescent="0.15">
      <c r="A45" s="2"/>
      <c r="B45" s="2"/>
      <c r="C45" s="2"/>
      <c r="D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ht="15" x14ac:dyDescent="0.15">
      <c r="A46" s="2"/>
      <c r="B46" s="2"/>
      <c r="C46" s="2"/>
      <c r="D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ht="15" x14ac:dyDescent="0.15">
      <c r="A47" s="2"/>
      <c r="B47" s="2"/>
      <c r="C47" s="2"/>
      <c r="D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ht="15" x14ac:dyDescent="0.15">
      <c r="A48" s="2"/>
      <c r="B48" s="2"/>
      <c r="C48" s="2"/>
      <c r="D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1:16381" ht="15" x14ac:dyDescent="0.15">
      <c r="A49" s="2"/>
      <c r="B49" s="2"/>
      <c r="C49" s="2"/>
      <c r="D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  <row r="50" spans="1:16381" ht="15" x14ac:dyDescent="0.15">
      <c r="A50" s="2"/>
      <c r="B50" s="2"/>
      <c r="C50" s="2"/>
      <c r="D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</row>
  </sheetData>
  <sheetProtection algorithmName="SHA-512" hashValue="Aj9qBSwIetD5nivZOFb0rgM4v8dGjbjlmn+a3tHqDKZFOOR98G9hui7napvKOAl62Qq+aQEE7I9u478NlolibA==" saltValue="eosBzuprRAr5nvcH888xNg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b03aa9d-4536-4b94-88d5-2ce893be7a70" xsi:nil="true"/>
    <lcf76f155ced4ddcb4097134ff3c332f xmlns="404d1bc1-244c-4fad-a017-34cc368e246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8035990F0D5E14F9658A95D883627F6" ma:contentTypeVersion="13" ma:contentTypeDescription="Ein neues Dokument erstellen." ma:contentTypeScope="" ma:versionID="5f74189297f3c2547a2f1fd951bd093c">
  <xsd:schema xmlns:xsd="http://www.w3.org/2001/XMLSchema" xmlns:xs="http://www.w3.org/2001/XMLSchema" xmlns:p="http://schemas.microsoft.com/office/2006/metadata/properties" xmlns:ns2="404d1bc1-244c-4fad-a017-34cc368e2468" xmlns:ns3="6b03aa9d-4536-4b94-88d5-2ce893be7a70" targetNamespace="http://schemas.microsoft.com/office/2006/metadata/properties" ma:root="true" ma:fieldsID="873a3d2e8e767dd8dd0680cc206aae67" ns2:_="" ns3:_="">
    <xsd:import namespace="404d1bc1-244c-4fad-a017-34cc368e2468"/>
    <xsd:import namespace="6b03aa9d-4536-4b94-88d5-2ce893be7a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4d1bc1-244c-4fad-a017-34cc368e24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b4b6d42c-51e6-487b-9754-685802a2e2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03aa9d-4536-4b94-88d5-2ce893be7a7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cc1d481-f238-4510-8c26-772ca3eeffd0}" ma:internalName="TaxCatchAll" ma:showField="CatchAllData" ma:web="6b03aa9d-4536-4b94-88d5-2ce893be7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9820C7-70AB-47FD-9270-EA41D60FC546}">
  <ds:schemaRefs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purl.org/dc/terms/"/>
    <ds:schemaRef ds:uri="9c6a4de0-b11e-43e7-a5c0-3cb89b556552"/>
    <ds:schemaRef ds:uri="http://schemas.microsoft.com/office/infopath/2007/PartnerControls"/>
    <ds:schemaRef ds:uri="http://schemas.openxmlformats.org/package/2006/metadata/core-properties"/>
    <ds:schemaRef ds:uri="8b326cb3-231e-4939-a87e-3200c47de9e0"/>
    <ds:schemaRef ds:uri="http://schemas.microsoft.com/office/2006/metadata/properties"/>
    <ds:schemaRef ds:uri="4b531967-ce17-4cfd-a543-b73c4c3f50b8"/>
    <ds:schemaRef ds:uri="9f7d24de-e1cf-4a85-9378-83b3734d663e"/>
  </ds:schemaRefs>
</ds:datastoreItem>
</file>

<file path=customXml/itemProps2.xml><?xml version="1.0" encoding="utf-8"?>
<ds:datastoreItem xmlns:ds="http://schemas.openxmlformats.org/officeDocument/2006/customXml" ds:itemID="{65A4984A-2316-40C1-B986-7D0443D357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33A2A5-4A86-4B14-9F57-BD6862443473}"/>
</file>

<file path=docMetadata/LabelInfo.xml><?xml version="1.0" encoding="utf-8"?>
<clbl:labelList xmlns:clbl="http://schemas.microsoft.com/office/2020/mipLabelMetadata">
  <clbl:label id="{02b85b05-d019-4a7e-ae7d-804783b7a8f4}" enabled="1" method="Standard" siteId="{a6bbab92-053e-490b-bd7e-5cd03763b746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Allgemeine Hinweise</vt:lpstr>
      <vt:lpstr>Persönliche Angaben</vt:lpstr>
      <vt:lpstr>Referenzen</vt:lpstr>
      <vt:lpstr>Selbstbewertung</vt:lpstr>
      <vt:lpstr>T-Trainingsaufträge</vt:lpstr>
      <vt:lpstr>Ass-Zulassung</vt:lpstr>
      <vt:lpstr>Ass-Bewertung</vt:lpstr>
      <vt:lpstr>Ass-Ergebnisse</vt:lpstr>
      <vt:lpstr>Änderungslog</vt:lpstr>
      <vt:lpstr>'Ass-Ergebnisse'!Print_Area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FCCT01 Trainer</dc:title>
  <dc:subject>CCT Trainer</dc:subject>
  <dc:creator>BIT</dc:creator>
  <cp:lastModifiedBy>Thomas Fehr</cp:lastModifiedBy>
  <cp:revision>01</cp:revision>
  <cp:lastPrinted>2023-10-04T11:50:40Z</cp:lastPrinted>
  <dcterms:created xsi:type="dcterms:W3CDTF">2019-03-10T19:50:07Z</dcterms:created>
  <dcterms:modified xsi:type="dcterms:W3CDTF">2025-12-08T13:46:01Z</dcterms:modified>
  <cp:version>01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0x010100D8035990F0D5E14F9658A95D883627F6</vt:lpwstr>
  </property>
  <property fmtid="{D5CDD505-2E9C-101B-9397-08002B2CF9AE}" pid="3" name="MediaServiceImageTags">
    <vt:lpwstr/>
  </property>
</Properties>
</file>